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2 сесія\исправленные\Освіта\41\"/>
    </mc:Choice>
  </mc:AlternateContent>
  <xr:revisionPtr revIDLastSave="0" documentId="13_ncr:1_{8CD905E8-DB67-4030-A074-D6C7F748E60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13,114,142" sheetId="2" r:id="rId1"/>
  </sheets>
  <definedNames>
    <definedName name="_xlnm.Print_Area" localSheetId="0">'113,114,142'!$A$1:$BB$159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132" i="2" l="1"/>
  <c r="AV132" i="2"/>
  <c r="BB132" i="2" s="1"/>
  <c r="BB154" i="2" l="1"/>
  <c r="BA153" i="2"/>
  <c r="BA154" i="2"/>
  <c r="AW152" i="2"/>
  <c r="AX152" i="2"/>
  <c r="AY152" i="2"/>
  <c r="AY157" i="2" s="1"/>
  <c r="AZ152" i="2"/>
  <c r="AZ134" i="2"/>
  <c r="AZ157" i="2" l="1"/>
  <c r="AR134" i="2"/>
  <c r="AQ134" i="2"/>
  <c r="AQ157" i="2" s="1"/>
  <c r="AP137" i="2"/>
  <c r="AV137" i="2" s="1"/>
  <c r="BB137" i="2" s="1"/>
  <c r="AP138" i="2"/>
  <c r="AV138" i="2" s="1"/>
  <c r="BB138" i="2" s="1"/>
  <c r="AP139" i="2"/>
  <c r="AV139" i="2" s="1"/>
  <c r="BB139" i="2" s="1"/>
  <c r="AP140" i="2"/>
  <c r="AV140" i="2" s="1"/>
  <c r="BB140" i="2" s="1"/>
  <c r="AP141" i="2"/>
  <c r="AV141" i="2" s="1"/>
  <c r="BB141" i="2" s="1"/>
  <c r="AP142" i="2"/>
  <c r="AV142" i="2" s="1"/>
  <c r="BB142" i="2" s="1"/>
  <c r="AP143" i="2"/>
  <c r="AV143" i="2" s="1"/>
  <c r="BB143" i="2" s="1"/>
  <c r="AP144" i="2"/>
  <c r="AV144" i="2" s="1"/>
  <c r="BB144" i="2" s="1"/>
  <c r="AP145" i="2"/>
  <c r="AV145" i="2" s="1"/>
  <c r="BB145" i="2" s="1"/>
  <c r="AP146" i="2"/>
  <c r="AV146" i="2" s="1"/>
  <c r="BB146" i="2" s="1"/>
  <c r="AP147" i="2"/>
  <c r="AV147" i="2" s="1"/>
  <c r="BB147" i="2" s="1"/>
  <c r="AP148" i="2"/>
  <c r="AV148" i="2" s="1"/>
  <c r="BB148" i="2" s="1"/>
  <c r="AP149" i="2"/>
  <c r="AV149" i="2" s="1"/>
  <c r="BB149" i="2" s="1"/>
  <c r="AP150" i="2"/>
  <c r="AV150" i="2" s="1"/>
  <c r="BB150" i="2" s="1"/>
  <c r="AP151" i="2"/>
  <c r="AV151" i="2" s="1"/>
  <c r="BB151" i="2" s="1"/>
  <c r="AP136" i="2"/>
  <c r="AV136" i="2" s="1"/>
  <c r="AO137" i="2"/>
  <c r="AU137" i="2" s="1"/>
  <c r="BA137" i="2" s="1"/>
  <c r="AO138" i="2"/>
  <c r="AU138" i="2" s="1"/>
  <c r="BA138" i="2" s="1"/>
  <c r="AO139" i="2"/>
  <c r="AU139" i="2" s="1"/>
  <c r="BA139" i="2" s="1"/>
  <c r="AO140" i="2"/>
  <c r="AU140" i="2" s="1"/>
  <c r="BA140" i="2" s="1"/>
  <c r="AO141" i="2"/>
  <c r="AU141" i="2" s="1"/>
  <c r="BA141" i="2" s="1"/>
  <c r="AO142" i="2"/>
  <c r="AU142" i="2" s="1"/>
  <c r="BA142" i="2" s="1"/>
  <c r="AO143" i="2"/>
  <c r="AU143" i="2" s="1"/>
  <c r="BA143" i="2" s="1"/>
  <c r="AO144" i="2"/>
  <c r="AU144" i="2" s="1"/>
  <c r="BA144" i="2" s="1"/>
  <c r="AO145" i="2"/>
  <c r="AU145" i="2" s="1"/>
  <c r="BA145" i="2" s="1"/>
  <c r="AO146" i="2"/>
  <c r="AU146" i="2" s="1"/>
  <c r="BA146" i="2" s="1"/>
  <c r="AO147" i="2"/>
  <c r="AU147" i="2" s="1"/>
  <c r="BA147" i="2" s="1"/>
  <c r="AO148" i="2"/>
  <c r="AU148" i="2" s="1"/>
  <c r="BA148" i="2" s="1"/>
  <c r="AO149" i="2"/>
  <c r="AU149" i="2" s="1"/>
  <c r="BA149" i="2" s="1"/>
  <c r="AO150" i="2"/>
  <c r="AU150" i="2" s="1"/>
  <c r="BA150" i="2" s="1"/>
  <c r="AO151" i="2"/>
  <c r="AU151" i="2" s="1"/>
  <c r="BA151" i="2" s="1"/>
  <c r="AO136" i="2"/>
  <c r="AU136" i="2" s="1"/>
  <c r="BA136" i="2" s="1"/>
  <c r="AJ133" i="2"/>
  <c r="AP133" i="2" s="1"/>
  <c r="AV133" i="2" s="1"/>
  <c r="BB133" i="2" s="1"/>
  <c r="AI133" i="2"/>
  <c r="AO133" i="2" s="1"/>
  <c r="AU133" i="2" s="1"/>
  <c r="BA133" i="2" s="1"/>
  <c r="BB136" i="2" l="1"/>
  <c r="BB152" i="2" s="1"/>
  <c r="AV152" i="2"/>
  <c r="AP152" i="2"/>
  <c r="X111" i="2" l="1"/>
  <c r="AD111" i="2" s="1"/>
  <c r="AJ111" i="2" s="1"/>
  <c r="AP111" i="2" s="1"/>
  <c r="AV111" i="2" s="1"/>
  <c r="BB111" i="2" s="1"/>
  <c r="X112" i="2"/>
  <c r="AD112" i="2" s="1"/>
  <c r="AJ112" i="2" s="1"/>
  <c r="AP112" i="2" s="1"/>
  <c r="AV112" i="2" s="1"/>
  <c r="BB112" i="2" s="1"/>
  <c r="X113" i="2"/>
  <c r="AD113" i="2" s="1"/>
  <c r="AJ113" i="2" s="1"/>
  <c r="AP113" i="2" s="1"/>
  <c r="AV113" i="2" s="1"/>
  <c r="BB113" i="2" s="1"/>
  <c r="X114" i="2"/>
  <c r="AD114" i="2" s="1"/>
  <c r="AJ114" i="2" s="1"/>
  <c r="AP114" i="2" s="1"/>
  <c r="AV114" i="2" s="1"/>
  <c r="BB114" i="2" s="1"/>
  <c r="X115" i="2"/>
  <c r="AD115" i="2" s="1"/>
  <c r="AJ115" i="2" s="1"/>
  <c r="AP115" i="2" s="1"/>
  <c r="AV115" i="2" s="1"/>
  <c r="BB115" i="2" s="1"/>
  <c r="X116" i="2"/>
  <c r="AD116" i="2" s="1"/>
  <c r="AJ116" i="2" s="1"/>
  <c r="AP116" i="2" s="1"/>
  <c r="AV116" i="2" s="1"/>
  <c r="BB116" i="2" s="1"/>
  <c r="X117" i="2"/>
  <c r="AD117" i="2" s="1"/>
  <c r="AJ117" i="2" s="1"/>
  <c r="AP117" i="2" s="1"/>
  <c r="AV117" i="2" s="1"/>
  <c r="BB117" i="2" s="1"/>
  <c r="X118" i="2"/>
  <c r="AD118" i="2" s="1"/>
  <c r="AJ118" i="2" s="1"/>
  <c r="AP118" i="2" s="1"/>
  <c r="AV118" i="2" s="1"/>
  <c r="BB118" i="2" s="1"/>
  <c r="X119" i="2"/>
  <c r="AD119" i="2" s="1"/>
  <c r="AJ119" i="2" s="1"/>
  <c r="AP119" i="2" s="1"/>
  <c r="AV119" i="2" s="1"/>
  <c r="BB119" i="2" s="1"/>
  <c r="X120" i="2"/>
  <c r="AD120" i="2" s="1"/>
  <c r="AJ120" i="2" s="1"/>
  <c r="AP120" i="2" s="1"/>
  <c r="AV120" i="2" s="1"/>
  <c r="BB120" i="2" s="1"/>
  <c r="X121" i="2"/>
  <c r="AD121" i="2" s="1"/>
  <c r="AJ121" i="2" s="1"/>
  <c r="AP121" i="2" s="1"/>
  <c r="AV121" i="2" s="1"/>
  <c r="BB121" i="2" s="1"/>
  <c r="X122" i="2"/>
  <c r="AD122" i="2" s="1"/>
  <c r="AJ122" i="2" s="1"/>
  <c r="AP122" i="2" s="1"/>
  <c r="AV122" i="2" s="1"/>
  <c r="BB122" i="2" s="1"/>
  <c r="X123" i="2"/>
  <c r="AD123" i="2" s="1"/>
  <c r="AJ123" i="2" s="1"/>
  <c r="AP123" i="2" s="1"/>
  <c r="AV123" i="2" s="1"/>
  <c r="BB123" i="2" s="1"/>
  <c r="X124" i="2"/>
  <c r="AD124" i="2" s="1"/>
  <c r="AJ124" i="2" s="1"/>
  <c r="AP124" i="2" s="1"/>
  <c r="AV124" i="2" s="1"/>
  <c r="BB124" i="2" s="1"/>
  <c r="X125" i="2"/>
  <c r="AD125" i="2" s="1"/>
  <c r="AJ125" i="2" s="1"/>
  <c r="AP125" i="2" s="1"/>
  <c r="AV125" i="2" s="1"/>
  <c r="BB125" i="2" s="1"/>
  <c r="X126" i="2"/>
  <c r="AD126" i="2" s="1"/>
  <c r="AJ126" i="2" s="1"/>
  <c r="AP126" i="2" s="1"/>
  <c r="AV126" i="2" s="1"/>
  <c r="BB126" i="2" s="1"/>
  <c r="X127" i="2"/>
  <c r="AD127" i="2" s="1"/>
  <c r="AJ127" i="2" s="1"/>
  <c r="AP127" i="2" s="1"/>
  <c r="AV127" i="2" s="1"/>
  <c r="BB127" i="2" s="1"/>
  <c r="X128" i="2"/>
  <c r="AD128" i="2" s="1"/>
  <c r="AJ128" i="2" s="1"/>
  <c r="AP128" i="2" s="1"/>
  <c r="AV128" i="2" s="1"/>
  <c r="BB128" i="2" s="1"/>
  <c r="X129" i="2"/>
  <c r="AD129" i="2" s="1"/>
  <c r="AJ129" i="2" s="1"/>
  <c r="AP129" i="2" s="1"/>
  <c r="AV129" i="2" s="1"/>
  <c r="BB129" i="2" s="1"/>
  <c r="X130" i="2"/>
  <c r="AD130" i="2" s="1"/>
  <c r="AJ130" i="2" s="1"/>
  <c r="AP130" i="2" s="1"/>
  <c r="AV130" i="2" s="1"/>
  <c r="BB130" i="2" s="1"/>
  <c r="X131" i="2"/>
  <c r="AD131" i="2" s="1"/>
  <c r="AJ131" i="2" s="1"/>
  <c r="AP131" i="2" s="1"/>
  <c r="AV131" i="2" s="1"/>
  <c r="BB131" i="2" s="1"/>
  <c r="W112" i="2"/>
  <c r="AC112" i="2" s="1"/>
  <c r="AI112" i="2" s="1"/>
  <c r="AO112" i="2" s="1"/>
  <c r="AU112" i="2" s="1"/>
  <c r="BA112" i="2" s="1"/>
  <c r="W113" i="2"/>
  <c r="AC113" i="2" s="1"/>
  <c r="AI113" i="2" s="1"/>
  <c r="AO113" i="2" s="1"/>
  <c r="AU113" i="2" s="1"/>
  <c r="BA113" i="2" s="1"/>
  <c r="W114" i="2"/>
  <c r="AC114" i="2" s="1"/>
  <c r="AI114" i="2" s="1"/>
  <c r="AO114" i="2" s="1"/>
  <c r="AU114" i="2" s="1"/>
  <c r="BA114" i="2" s="1"/>
  <c r="W115" i="2"/>
  <c r="AC115" i="2" s="1"/>
  <c r="AI115" i="2" s="1"/>
  <c r="AO115" i="2" s="1"/>
  <c r="AU115" i="2" s="1"/>
  <c r="BA115" i="2" s="1"/>
  <c r="W116" i="2"/>
  <c r="AC116" i="2" s="1"/>
  <c r="AI116" i="2" s="1"/>
  <c r="AO116" i="2" s="1"/>
  <c r="AU116" i="2" s="1"/>
  <c r="BA116" i="2" s="1"/>
  <c r="W117" i="2"/>
  <c r="AC117" i="2" s="1"/>
  <c r="AI117" i="2" s="1"/>
  <c r="AO117" i="2" s="1"/>
  <c r="AU117" i="2" s="1"/>
  <c r="BA117" i="2" s="1"/>
  <c r="W118" i="2"/>
  <c r="AC118" i="2" s="1"/>
  <c r="AI118" i="2" s="1"/>
  <c r="AO118" i="2" s="1"/>
  <c r="AU118" i="2" s="1"/>
  <c r="BA118" i="2" s="1"/>
  <c r="W119" i="2"/>
  <c r="AC119" i="2" s="1"/>
  <c r="AI119" i="2" s="1"/>
  <c r="AO119" i="2" s="1"/>
  <c r="AU119" i="2" s="1"/>
  <c r="BA119" i="2" s="1"/>
  <c r="W120" i="2"/>
  <c r="AC120" i="2" s="1"/>
  <c r="AI120" i="2" s="1"/>
  <c r="AO120" i="2" s="1"/>
  <c r="AU120" i="2" s="1"/>
  <c r="BA120" i="2" s="1"/>
  <c r="W121" i="2"/>
  <c r="AC121" i="2" s="1"/>
  <c r="AI121" i="2" s="1"/>
  <c r="AO121" i="2" s="1"/>
  <c r="AU121" i="2" s="1"/>
  <c r="BA121" i="2" s="1"/>
  <c r="W122" i="2"/>
  <c r="AC122" i="2" s="1"/>
  <c r="AI122" i="2" s="1"/>
  <c r="AO122" i="2" s="1"/>
  <c r="AU122" i="2" s="1"/>
  <c r="BA122" i="2" s="1"/>
  <c r="W123" i="2"/>
  <c r="AC123" i="2" s="1"/>
  <c r="AI123" i="2" s="1"/>
  <c r="AO123" i="2" s="1"/>
  <c r="AU123" i="2" s="1"/>
  <c r="BA123" i="2" s="1"/>
  <c r="W124" i="2"/>
  <c r="AC124" i="2" s="1"/>
  <c r="AI124" i="2" s="1"/>
  <c r="AO124" i="2" s="1"/>
  <c r="AU124" i="2" s="1"/>
  <c r="BA124" i="2" s="1"/>
  <c r="W125" i="2"/>
  <c r="AC125" i="2" s="1"/>
  <c r="AI125" i="2" s="1"/>
  <c r="AO125" i="2" s="1"/>
  <c r="AU125" i="2" s="1"/>
  <c r="BA125" i="2" s="1"/>
  <c r="W126" i="2"/>
  <c r="AC126" i="2" s="1"/>
  <c r="AI126" i="2" s="1"/>
  <c r="AO126" i="2" s="1"/>
  <c r="AU126" i="2" s="1"/>
  <c r="BA126" i="2" s="1"/>
  <c r="W127" i="2"/>
  <c r="AC127" i="2" s="1"/>
  <c r="AI127" i="2" s="1"/>
  <c r="AO127" i="2" s="1"/>
  <c r="AU127" i="2" s="1"/>
  <c r="BA127" i="2" s="1"/>
  <c r="W128" i="2"/>
  <c r="AC128" i="2" s="1"/>
  <c r="AI128" i="2" s="1"/>
  <c r="AO128" i="2" s="1"/>
  <c r="AU128" i="2" s="1"/>
  <c r="BA128" i="2" s="1"/>
  <c r="W129" i="2"/>
  <c r="AC129" i="2" s="1"/>
  <c r="AI129" i="2" s="1"/>
  <c r="AO129" i="2" s="1"/>
  <c r="AU129" i="2" s="1"/>
  <c r="BA129" i="2" s="1"/>
  <c r="W130" i="2"/>
  <c r="AC130" i="2" s="1"/>
  <c r="AI130" i="2" s="1"/>
  <c r="AO130" i="2" s="1"/>
  <c r="AU130" i="2" s="1"/>
  <c r="BA130" i="2" s="1"/>
  <c r="W131" i="2"/>
  <c r="AC131" i="2" s="1"/>
  <c r="AI131" i="2" s="1"/>
  <c r="AO131" i="2" s="1"/>
  <c r="AU131" i="2" s="1"/>
  <c r="BA131" i="2" s="1"/>
  <c r="W111" i="2"/>
  <c r="AC111" i="2" s="1"/>
  <c r="AI111" i="2" s="1"/>
  <c r="AO111" i="2" s="1"/>
  <c r="AU111" i="2" s="1"/>
  <c r="BA111" i="2" s="1"/>
  <c r="T134" i="2"/>
  <c r="U134" i="2"/>
  <c r="V134" i="2"/>
  <c r="Z134" i="2"/>
  <c r="AA134" i="2"/>
  <c r="AB134" i="2"/>
  <c r="AE134" i="2"/>
  <c r="AF134" i="2"/>
  <c r="AG134" i="2"/>
  <c r="AH134" i="2"/>
  <c r="AK134" i="2"/>
  <c r="AK157" i="2" s="1"/>
  <c r="AL134" i="2"/>
  <c r="AL157" i="2" s="1"/>
  <c r="AM134" i="2"/>
  <c r="AM157" i="2" s="1"/>
  <c r="AN134" i="2"/>
  <c r="AS134" i="2"/>
  <c r="AS157" i="2" s="1"/>
  <c r="AT134" i="2"/>
  <c r="AW134" i="2"/>
  <c r="AW157" i="2" s="1"/>
  <c r="AX134" i="2"/>
  <c r="AX157" i="2" s="1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R134" i="2"/>
  <c r="G134" i="2"/>
  <c r="H134" i="2"/>
  <c r="I134" i="2"/>
  <c r="J134" i="2"/>
  <c r="L134" i="2"/>
  <c r="M134" i="2"/>
  <c r="N134" i="2"/>
  <c r="O134" i="2"/>
  <c r="P134" i="2"/>
  <c r="F134" i="2"/>
  <c r="R154" i="2"/>
  <c r="X154" i="2" s="1"/>
  <c r="AD154" i="2" s="1"/>
  <c r="AJ154" i="2" s="1"/>
  <c r="AN157" i="2"/>
  <c r="AJ152" i="2"/>
  <c r="AD152" i="2"/>
  <c r="R152" i="2"/>
  <c r="X152" i="2"/>
  <c r="W11" i="2"/>
  <c r="AC11" i="2" s="1"/>
  <c r="AI11" i="2" s="1"/>
  <c r="AO11" i="2" s="1"/>
  <c r="AU11" i="2" s="1"/>
  <c r="BA11" i="2" s="1"/>
  <c r="X11" i="2"/>
  <c r="AD11" i="2" s="1"/>
  <c r="AJ11" i="2" s="1"/>
  <c r="AP11" i="2" s="1"/>
  <c r="W12" i="2"/>
  <c r="AC12" i="2" s="1"/>
  <c r="AI12" i="2" s="1"/>
  <c r="AO12" i="2" s="1"/>
  <c r="AU12" i="2" s="1"/>
  <c r="BA12" i="2" s="1"/>
  <c r="X12" i="2"/>
  <c r="AD12" i="2" s="1"/>
  <c r="AJ12" i="2" s="1"/>
  <c r="AP12" i="2" s="1"/>
  <c r="AV12" i="2" s="1"/>
  <c r="BB12" i="2" s="1"/>
  <c r="W13" i="2"/>
  <c r="AC13" i="2" s="1"/>
  <c r="AI13" i="2" s="1"/>
  <c r="AO13" i="2" s="1"/>
  <c r="AU13" i="2" s="1"/>
  <c r="BA13" i="2" s="1"/>
  <c r="X13" i="2"/>
  <c r="AD13" i="2" s="1"/>
  <c r="AJ13" i="2" s="1"/>
  <c r="AP13" i="2" s="1"/>
  <c r="AV13" i="2" s="1"/>
  <c r="BB13" i="2" s="1"/>
  <c r="W14" i="2"/>
  <c r="AC14" i="2" s="1"/>
  <c r="AI14" i="2" s="1"/>
  <c r="AO14" i="2" s="1"/>
  <c r="AU14" i="2" s="1"/>
  <c r="BA14" i="2" s="1"/>
  <c r="X14" i="2"/>
  <c r="AD14" i="2" s="1"/>
  <c r="AJ14" i="2" s="1"/>
  <c r="AP14" i="2" s="1"/>
  <c r="AV14" i="2" s="1"/>
  <c r="BB14" i="2" s="1"/>
  <c r="W15" i="2"/>
  <c r="AC15" i="2" s="1"/>
  <c r="AI15" i="2" s="1"/>
  <c r="AO15" i="2" s="1"/>
  <c r="AU15" i="2" s="1"/>
  <c r="BA15" i="2" s="1"/>
  <c r="X15" i="2"/>
  <c r="AD15" i="2" s="1"/>
  <c r="AJ15" i="2" s="1"/>
  <c r="AP15" i="2" s="1"/>
  <c r="AV15" i="2" s="1"/>
  <c r="BB15" i="2" s="1"/>
  <c r="W16" i="2"/>
  <c r="AC16" i="2" s="1"/>
  <c r="AI16" i="2" s="1"/>
  <c r="AO16" i="2" s="1"/>
  <c r="AU16" i="2" s="1"/>
  <c r="BA16" i="2" s="1"/>
  <c r="X16" i="2"/>
  <c r="AD16" i="2" s="1"/>
  <c r="AJ16" i="2" s="1"/>
  <c r="AP16" i="2" s="1"/>
  <c r="AV16" i="2" s="1"/>
  <c r="BB16" i="2" s="1"/>
  <c r="W17" i="2"/>
  <c r="AC17" i="2" s="1"/>
  <c r="AI17" i="2" s="1"/>
  <c r="AO17" i="2" s="1"/>
  <c r="AU17" i="2" s="1"/>
  <c r="BA17" i="2" s="1"/>
  <c r="X17" i="2"/>
  <c r="AD17" i="2" s="1"/>
  <c r="AJ17" i="2" s="1"/>
  <c r="AP17" i="2" s="1"/>
  <c r="AV17" i="2" s="1"/>
  <c r="BB17" i="2" s="1"/>
  <c r="W18" i="2"/>
  <c r="AC18" i="2" s="1"/>
  <c r="AI18" i="2" s="1"/>
  <c r="AO18" i="2" s="1"/>
  <c r="AU18" i="2" s="1"/>
  <c r="BA18" i="2" s="1"/>
  <c r="X18" i="2"/>
  <c r="AD18" i="2" s="1"/>
  <c r="AJ18" i="2" s="1"/>
  <c r="AP18" i="2" s="1"/>
  <c r="AV18" i="2" s="1"/>
  <c r="BB18" i="2" s="1"/>
  <c r="W19" i="2"/>
  <c r="AC19" i="2" s="1"/>
  <c r="AI19" i="2" s="1"/>
  <c r="AO19" i="2" s="1"/>
  <c r="AU19" i="2" s="1"/>
  <c r="BA19" i="2" s="1"/>
  <c r="X19" i="2"/>
  <c r="AD19" i="2" s="1"/>
  <c r="AJ19" i="2" s="1"/>
  <c r="AP19" i="2" s="1"/>
  <c r="AV19" i="2" s="1"/>
  <c r="BB19" i="2" s="1"/>
  <c r="W20" i="2"/>
  <c r="AC20" i="2" s="1"/>
  <c r="AI20" i="2" s="1"/>
  <c r="AO20" i="2" s="1"/>
  <c r="AU20" i="2" s="1"/>
  <c r="BA20" i="2" s="1"/>
  <c r="X20" i="2"/>
  <c r="AD20" i="2" s="1"/>
  <c r="AJ20" i="2" s="1"/>
  <c r="AP20" i="2" s="1"/>
  <c r="AV20" i="2" s="1"/>
  <c r="BB20" i="2" s="1"/>
  <c r="W21" i="2"/>
  <c r="AC21" i="2" s="1"/>
  <c r="AI21" i="2" s="1"/>
  <c r="AO21" i="2" s="1"/>
  <c r="AU21" i="2" s="1"/>
  <c r="BA21" i="2" s="1"/>
  <c r="X21" i="2"/>
  <c r="AD21" i="2" s="1"/>
  <c r="AJ21" i="2" s="1"/>
  <c r="AP21" i="2" s="1"/>
  <c r="AV21" i="2" s="1"/>
  <c r="BB21" i="2" s="1"/>
  <c r="W22" i="2"/>
  <c r="AC22" i="2" s="1"/>
  <c r="AI22" i="2" s="1"/>
  <c r="AO22" i="2" s="1"/>
  <c r="AU22" i="2" s="1"/>
  <c r="BA22" i="2" s="1"/>
  <c r="X22" i="2"/>
  <c r="AD22" i="2" s="1"/>
  <c r="AJ22" i="2" s="1"/>
  <c r="AP22" i="2" s="1"/>
  <c r="AV22" i="2" s="1"/>
  <c r="BB22" i="2" s="1"/>
  <c r="W23" i="2"/>
  <c r="AC23" i="2" s="1"/>
  <c r="AI23" i="2" s="1"/>
  <c r="AO23" i="2" s="1"/>
  <c r="AU23" i="2" s="1"/>
  <c r="BA23" i="2" s="1"/>
  <c r="X23" i="2"/>
  <c r="AD23" i="2" s="1"/>
  <c r="AJ23" i="2" s="1"/>
  <c r="AP23" i="2" s="1"/>
  <c r="AV23" i="2" s="1"/>
  <c r="BB23" i="2" s="1"/>
  <c r="W24" i="2"/>
  <c r="AC24" i="2" s="1"/>
  <c r="AI24" i="2" s="1"/>
  <c r="AO24" i="2" s="1"/>
  <c r="AU24" i="2" s="1"/>
  <c r="BA24" i="2" s="1"/>
  <c r="X24" i="2"/>
  <c r="AD24" i="2" s="1"/>
  <c r="AJ24" i="2" s="1"/>
  <c r="AP24" i="2" s="1"/>
  <c r="AV24" i="2" s="1"/>
  <c r="BB24" i="2" s="1"/>
  <c r="W25" i="2"/>
  <c r="AC25" i="2" s="1"/>
  <c r="AI25" i="2" s="1"/>
  <c r="AO25" i="2" s="1"/>
  <c r="AU25" i="2" s="1"/>
  <c r="BA25" i="2" s="1"/>
  <c r="X25" i="2"/>
  <c r="AD25" i="2" s="1"/>
  <c r="AJ25" i="2" s="1"/>
  <c r="AP25" i="2" s="1"/>
  <c r="AV25" i="2" s="1"/>
  <c r="BB25" i="2" s="1"/>
  <c r="W26" i="2"/>
  <c r="AC26" i="2" s="1"/>
  <c r="AI26" i="2" s="1"/>
  <c r="AO26" i="2" s="1"/>
  <c r="AU26" i="2" s="1"/>
  <c r="BA26" i="2" s="1"/>
  <c r="X26" i="2"/>
  <c r="AD26" i="2" s="1"/>
  <c r="AJ26" i="2" s="1"/>
  <c r="AP26" i="2" s="1"/>
  <c r="AV26" i="2" s="1"/>
  <c r="BB26" i="2" s="1"/>
  <c r="W27" i="2"/>
  <c r="AC27" i="2" s="1"/>
  <c r="AI27" i="2" s="1"/>
  <c r="AO27" i="2" s="1"/>
  <c r="AU27" i="2" s="1"/>
  <c r="BA27" i="2" s="1"/>
  <c r="X27" i="2"/>
  <c r="AD27" i="2" s="1"/>
  <c r="AJ27" i="2" s="1"/>
  <c r="AP27" i="2" s="1"/>
  <c r="AV27" i="2" s="1"/>
  <c r="BB27" i="2" s="1"/>
  <c r="W28" i="2"/>
  <c r="AC28" i="2" s="1"/>
  <c r="AI28" i="2" s="1"/>
  <c r="AO28" i="2" s="1"/>
  <c r="AU28" i="2" s="1"/>
  <c r="BA28" i="2" s="1"/>
  <c r="X28" i="2"/>
  <c r="AD28" i="2" s="1"/>
  <c r="AJ28" i="2" s="1"/>
  <c r="AP28" i="2" s="1"/>
  <c r="AV28" i="2" s="1"/>
  <c r="BB28" i="2" s="1"/>
  <c r="W29" i="2"/>
  <c r="AC29" i="2" s="1"/>
  <c r="AI29" i="2" s="1"/>
  <c r="AO29" i="2" s="1"/>
  <c r="AU29" i="2" s="1"/>
  <c r="BA29" i="2" s="1"/>
  <c r="X29" i="2"/>
  <c r="AD29" i="2" s="1"/>
  <c r="AJ29" i="2" s="1"/>
  <c r="AP29" i="2" s="1"/>
  <c r="AV29" i="2" s="1"/>
  <c r="BB29" i="2" s="1"/>
  <c r="W30" i="2"/>
  <c r="AC30" i="2" s="1"/>
  <c r="AI30" i="2" s="1"/>
  <c r="AO30" i="2" s="1"/>
  <c r="AU30" i="2" s="1"/>
  <c r="BA30" i="2" s="1"/>
  <c r="X30" i="2"/>
  <c r="AD30" i="2" s="1"/>
  <c r="AJ30" i="2" s="1"/>
  <c r="AP30" i="2" s="1"/>
  <c r="AV30" i="2" s="1"/>
  <c r="BB30" i="2" s="1"/>
  <c r="W31" i="2"/>
  <c r="AC31" i="2" s="1"/>
  <c r="AI31" i="2" s="1"/>
  <c r="AO31" i="2" s="1"/>
  <c r="AU31" i="2" s="1"/>
  <c r="BA31" i="2" s="1"/>
  <c r="X31" i="2"/>
  <c r="AD31" i="2" s="1"/>
  <c r="AJ31" i="2" s="1"/>
  <c r="AP31" i="2" s="1"/>
  <c r="AV31" i="2" s="1"/>
  <c r="BB31" i="2" s="1"/>
  <c r="W32" i="2"/>
  <c r="AC32" i="2" s="1"/>
  <c r="AI32" i="2" s="1"/>
  <c r="AO32" i="2" s="1"/>
  <c r="AU32" i="2" s="1"/>
  <c r="BA32" i="2" s="1"/>
  <c r="X32" i="2"/>
  <c r="AD32" i="2" s="1"/>
  <c r="AJ32" i="2" s="1"/>
  <c r="AP32" i="2" s="1"/>
  <c r="AV32" i="2" s="1"/>
  <c r="BB32" i="2" s="1"/>
  <c r="W33" i="2"/>
  <c r="AC33" i="2" s="1"/>
  <c r="AI33" i="2" s="1"/>
  <c r="AO33" i="2" s="1"/>
  <c r="AU33" i="2" s="1"/>
  <c r="BA33" i="2" s="1"/>
  <c r="X33" i="2"/>
  <c r="AD33" i="2" s="1"/>
  <c r="AJ33" i="2" s="1"/>
  <c r="AP33" i="2" s="1"/>
  <c r="AV33" i="2" s="1"/>
  <c r="BB33" i="2" s="1"/>
  <c r="W34" i="2"/>
  <c r="AC34" i="2" s="1"/>
  <c r="AI34" i="2" s="1"/>
  <c r="AO34" i="2" s="1"/>
  <c r="AU34" i="2" s="1"/>
  <c r="BA34" i="2" s="1"/>
  <c r="X34" i="2"/>
  <c r="AD34" i="2" s="1"/>
  <c r="AJ34" i="2" s="1"/>
  <c r="AP34" i="2" s="1"/>
  <c r="AV34" i="2" s="1"/>
  <c r="BB34" i="2" s="1"/>
  <c r="W35" i="2"/>
  <c r="AC35" i="2" s="1"/>
  <c r="AI35" i="2" s="1"/>
  <c r="AO35" i="2" s="1"/>
  <c r="AU35" i="2" s="1"/>
  <c r="BA35" i="2" s="1"/>
  <c r="X35" i="2"/>
  <c r="AD35" i="2" s="1"/>
  <c r="AJ35" i="2" s="1"/>
  <c r="AP35" i="2" s="1"/>
  <c r="AV35" i="2" s="1"/>
  <c r="BB35" i="2" s="1"/>
  <c r="W36" i="2"/>
  <c r="AC36" i="2" s="1"/>
  <c r="AI36" i="2" s="1"/>
  <c r="AO36" i="2" s="1"/>
  <c r="AU36" i="2" s="1"/>
  <c r="BA36" i="2" s="1"/>
  <c r="X36" i="2"/>
  <c r="AD36" i="2" s="1"/>
  <c r="AJ36" i="2" s="1"/>
  <c r="AP36" i="2" s="1"/>
  <c r="AV36" i="2" s="1"/>
  <c r="BB36" i="2" s="1"/>
  <c r="W37" i="2"/>
  <c r="AC37" i="2" s="1"/>
  <c r="AI37" i="2" s="1"/>
  <c r="AO37" i="2" s="1"/>
  <c r="AU37" i="2" s="1"/>
  <c r="BA37" i="2" s="1"/>
  <c r="X37" i="2"/>
  <c r="AD37" i="2" s="1"/>
  <c r="AJ37" i="2" s="1"/>
  <c r="AP37" i="2" s="1"/>
  <c r="AV37" i="2" s="1"/>
  <c r="BB37" i="2" s="1"/>
  <c r="W38" i="2"/>
  <c r="AC38" i="2" s="1"/>
  <c r="AI38" i="2" s="1"/>
  <c r="AO38" i="2" s="1"/>
  <c r="AU38" i="2" s="1"/>
  <c r="BA38" i="2" s="1"/>
  <c r="X38" i="2"/>
  <c r="AD38" i="2" s="1"/>
  <c r="AJ38" i="2" s="1"/>
  <c r="AP38" i="2" s="1"/>
  <c r="AV38" i="2" s="1"/>
  <c r="BB38" i="2" s="1"/>
  <c r="W39" i="2"/>
  <c r="AC39" i="2" s="1"/>
  <c r="AI39" i="2" s="1"/>
  <c r="AO39" i="2" s="1"/>
  <c r="AU39" i="2" s="1"/>
  <c r="BA39" i="2" s="1"/>
  <c r="X39" i="2"/>
  <c r="AD39" i="2" s="1"/>
  <c r="AJ39" i="2" s="1"/>
  <c r="AP39" i="2" s="1"/>
  <c r="AV39" i="2" s="1"/>
  <c r="BB39" i="2" s="1"/>
  <c r="W40" i="2"/>
  <c r="AC40" i="2" s="1"/>
  <c r="AI40" i="2" s="1"/>
  <c r="AO40" i="2" s="1"/>
  <c r="AU40" i="2" s="1"/>
  <c r="BA40" i="2" s="1"/>
  <c r="X40" i="2"/>
  <c r="AD40" i="2" s="1"/>
  <c r="AJ40" i="2" s="1"/>
  <c r="AP40" i="2" s="1"/>
  <c r="AV40" i="2" s="1"/>
  <c r="BB40" i="2" s="1"/>
  <c r="W41" i="2"/>
  <c r="AC41" i="2" s="1"/>
  <c r="AI41" i="2" s="1"/>
  <c r="AO41" i="2" s="1"/>
  <c r="AU41" i="2" s="1"/>
  <c r="BA41" i="2" s="1"/>
  <c r="X41" i="2"/>
  <c r="AD41" i="2" s="1"/>
  <c r="AJ41" i="2" s="1"/>
  <c r="AP41" i="2" s="1"/>
  <c r="AV41" i="2" s="1"/>
  <c r="BB41" i="2" s="1"/>
  <c r="W42" i="2"/>
  <c r="AC42" i="2" s="1"/>
  <c r="AI42" i="2" s="1"/>
  <c r="AO42" i="2" s="1"/>
  <c r="AU42" i="2" s="1"/>
  <c r="BA42" i="2" s="1"/>
  <c r="X42" i="2"/>
  <c r="AD42" i="2" s="1"/>
  <c r="AJ42" i="2" s="1"/>
  <c r="AP42" i="2" s="1"/>
  <c r="AV42" i="2" s="1"/>
  <c r="BB42" i="2" s="1"/>
  <c r="W43" i="2"/>
  <c r="AC43" i="2" s="1"/>
  <c r="AI43" i="2" s="1"/>
  <c r="AO43" i="2" s="1"/>
  <c r="AU43" i="2" s="1"/>
  <c r="BA43" i="2" s="1"/>
  <c r="X43" i="2"/>
  <c r="AD43" i="2" s="1"/>
  <c r="AJ43" i="2" s="1"/>
  <c r="AP43" i="2" s="1"/>
  <c r="AV43" i="2" s="1"/>
  <c r="BB43" i="2" s="1"/>
  <c r="W44" i="2"/>
  <c r="AC44" i="2" s="1"/>
  <c r="AI44" i="2" s="1"/>
  <c r="AO44" i="2" s="1"/>
  <c r="AU44" i="2" s="1"/>
  <c r="BA44" i="2" s="1"/>
  <c r="X44" i="2"/>
  <c r="AD44" i="2" s="1"/>
  <c r="AJ44" i="2" s="1"/>
  <c r="AP44" i="2" s="1"/>
  <c r="AV44" i="2" s="1"/>
  <c r="BB44" i="2" s="1"/>
  <c r="W45" i="2"/>
  <c r="AC45" i="2" s="1"/>
  <c r="AI45" i="2" s="1"/>
  <c r="AO45" i="2" s="1"/>
  <c r="AU45" i="2" s="1"/>
  <c r="BA45" i="2" s="1"/>
  <c r="X45" i="2"/>
  <c r="AD45" i="2" s="1"/>
  <c r="AJ45" i="2" s="1"/>
  <c r="AP45" i="2" s="1"/>
  <c r="AV45" i="2" s="1"/>
  <c r="BB45" i="2" s="1"/>
  <c r="W46" i="2"/>
  <c r="AC46" i="2" s="1"/>
  <c r="AI46" i="2" s="1"/>
  <c r="AO46" i="2" s="1"/>
  <c r="AU46" i="2" s="1"/>
  <c r="BA46" i="2" s="1"/>
  <c r="X46" i="2"/>
  <c r="AD46" i="2" s="1"/>
  <c r="AJ46" i="2" s="1"/>
  <c r="AP46" i="2" s="1"/>
  <c r="AV46" i="2" s="1"/>
  <c r="BB46" i="2" s="1"/>
  <c r="W47" i="2"/>
  <c r="AC47" i="2" s="1"/>
  <c r="AI47" i="2" s="1"/>
  <c r="AO47" i="2" s="1"/>
  <c r="AU47" i="2" s="1"/>
  <c r="BA47" i="2" s="1"/>
  <c r="X47" i="2"/>
  <c r="AD47" i="2" s="1"/>
  <c r="AJ47" i="2" s="1"/>
  <c r="AP47" i="2" s="1"/>
  <c r="AV47" i="2" s="1"/>
  <c r="BB47" i="2" s="1"/>
  <c r="W48" i="2"/>
  <c r="AC48" i="2" s="1"/>
  <c r="AI48" i="2" s="1"/>
  <c r="AO48" i="2" s="1"/>
  <c r="AU48" i="2" s="1"/>
  <c r="BA48" i="2" s="1"/>
  <c r="X48" i="2"/>
  <c r="AD48" i="2" s="1"/>
  <c r="AJ48" i="2" s="1"/>
  <c r="AP48" i="2" s="1"/>
  <c r="AV48" i="2" s="1"/>
  <c r="BB48" i="2" s="1"/>
  <c r="W49" i="2"/>
  <c r="AC49" i="2" s="1"/>
  <c r="AI49" i="2" s="1"/>
  <c r="AO49" i="2" s="1"/>
  <c r="AU49" i="2" s="1"/>
  <c r="BA49" i="2" s="1"/>
  <c r="X49" i="2"/>
  <c r="AD49" i="2" s="1"/>
  <c r="AJ49" i="2" s="1"/>
  <c r="AP49" i="2" s="1"/>
  <c r="AV49" i="2" s="1"/>
  <c r="BB49" i="2" s="1"/>
  <c r="W50" i="2"/>
  <c r="AC50" i="2" s="1"/>
  <c r="AI50" i="2" s="1"/>
  <c r="AO50" i="2" s="1"/>
  <c r="AU50" i="2" s="1"/>
  <c r="BA50" i="2" s="1"/>
  <c r="X50" i="2"/>
  <c r="AD50" i="2" s="1"/>
  <c r="AJ50" i="2" s="1"/>
  <c r="AP50" i="2" s="1"/>
  <c r="AV50" i="2" s="1"/>
  <c r="BB50" i="2" s="1"/>
  <c r="W51" i="2"/>
  <c r="AC51" i="2" s="1"/>
  <c r="AI51" i="2" s="1"/>
  <c r="AO51" i="2" s="1"/>
  <c r="AU51" i="2" s="1"/>
  <c r="BA51" i="2" s="1"/>
  <c r="X51" i="2"/>
  <c r="AD51" i="2" s="1"/>
  <c r="AJ51" i="2" s="1"/>
  <c r="AP51" i="2" s="1"/>
  <c r="AV51" i="2" s="1"/>
  <c r="BB51" i="2" s="1"/>
  <c r="W52" i="2"/>
  <c r="AC52" i="2" s="1"/>
  <c r="AI52" i="2" s="1"/>
  <c r="AO52" i="2" s="1"/>
  <c r="AU52" i="2" s="1"/>
  <c r="BA52" i="2" s="1"/>
  <c r="X52" i="2"/>
  <c r="AD52" i="2" s="1"/>
  <c r="AJ52" i="2" s="1"/>
  <c r="AP52" i="2" s="1"/>
  <c r="AV52" i="2" s="1"/>
  <c r="BB52" i="2" s="1"/>
  <c r="W53" i="2"/>
  <c r="AC53" i="2" s="1"/>
  <c r="AI53" i="2" s="1"/>
  <c r="AO53" i="2" s="1"/>
  <c r="AU53" i="2" s="1"/>
  <c r="BA53" i="2" s="1"/>
  <c r="X53" i="2"/>
  <c r="AD53" i="2" s="1"/>
  <c r="AJ53" i="2" s="1"/>
  <c r="AP53" i="2" s="1"/>
  <c r="AV53" i="2" s="1"/>
  <c r="BB53" i="2" s="1"/>
  <c r="W54" i="2"/>
  <c r="AC54" i="2" s="1"/>
  <c r="AI54" i="2" s="1"/>
  <c r="AO54" i="2" s="1"/>
  <c r="AU54" i="2" s="1"/>
  <c r="BA54" i="2" s="1"/>
  <c r="X54" i="2"/>
  <c r="AD54" i="2" s="1"/>
  <c r="AJ54" i="2" s="1"/>
  <c r="AP54" i="2" s="1"/>
  <c r="AV54" i="2" s="1"/>
  <c r="BB54" i="2" s="1"/>
  <c r="W55" i="2"/>
  <c r="AC55" i="2" s="1"/>
  <c r="AI55" i="2" s="1"/>
  <c r="AO55" i="2" s="1"/>
  <c r="AU55" i="2" s="1"/>
  <c r="BA55" i="2" s="1"/>
  <c r="X55" i="2"/>
  <c r="AD55" i="2" s="1"/>
  <c r="AJ55" i="2" s="1"/>
  <c r="AP55" i="2" s="1"/>
  <c r="AV55" i="2" s="1"/>
  <c r="BB55" i="2" s="1"/>
  <c r="W56" i="2"/>
  <c r="AC56" i="2" s="1"/>
  <c r="AI56" i="2" s="1"/>
  <c r="AO56" i="2" s="1"/>
  <c r="AU56" i="2" s="1"/>
  <c r="BA56" i="2" s="1"/>
  <c r="X56" i="2"/>
  <c r="AD56" i="2" s="1"/>
  <c r="AJ56" i="2" s="1"/>
  <c r="AP56" i="2" s="1"/>
  <c r="AV56" i="2" s="1"/>
  <c r="BB56" i="2" s="1"/>
  <c r="W57" i="2"/>
  <c r="AC57" i="2" s="1"/>
  <c r="AI57" i="2" s="1"/>
  <c r="AO57" i="2" s="1"/>
  <c r="AU57" i="2" s="1"/>
  <c r="BA57" i="2" s="1"/>
  <c r="X57" i="2"/>
  <c r="AD57" i="2" s="1"/>
  <c r="AJ57" i="2" s="1"/>
  <c r="AP57" i="2" s="1"/>
  <c r="AV57" i="2" s="1"/>
  <c r="BB57" i="2" s="1"/>
  <c r="W58" i="2"/>
  <c r="AC58" i="2" s="1"/>
  <c r="AI58" i="2" s="1"/>
  <c r="AO58" i="2" s="1"/>
  <c r="AU58" i="2" s="1"/>
  <c r="BA58" i="2" s="1"/>
  <c r="X58" i="2"/>
  <c r="AD58" i="2" s="1"/>
  <c r="AJ58" i="2" s="1"/>
  <c r="AP58" i="2" s="1"/>
  <c r="AV58" i="2" s="1"/>
  <c r="BB58" i="2" s="1"/>
  <c r="W59" i="2"/>
  <c r="AC59" i="2" s="1"/>
  <c r="AI59" i="2" s="1"/>
  <c r="AO59" i="2" s="1"/>
  <c r="AU59" i="2" s="1"/>
  <c r="BA59" i="2" s="1"/>
  <c r="X59" i="2"/>
  <c r="AD59" i="2" s="1"/>
  <c r="AJ59" i="2" s="1"/>
  <c r="AP59" i="2" s="1"/>
  <c r="AV59" i="2" s="1"/>
  <c r="BB59" i="2" s="1"/>
  <c r="W60" i="2"/>
  <c r="AC60" i="2" s="1"/>
  <c r="AI60" i="2" s="1"/>
  <c r="AO60" i="2" s="1"/>
  <c r="AU60" i="2" s="1"/>
  <c r="BA60" i="2" s="1"/>
  <c r="X60" i="2"/>
  <c r="AD60" i="2" s="1"/>
  <c r="AJ60" i="2" s="1"/>
  <c r="AP60" i="2" s="1"/>
  <c r="AV60" i="2" s="1"/>
  <c r="BB60" i="2" s="1"/>
  <c r="W61" i="2"/>
  <c r="AC61" i="2" s="1"/>
  <c r="AI61" i="2" s="1"/>
  <c r="AO61" i="2" s="1"/>
  <c r="AU61" i="2" s="1"/>
  <c r="BA61" i="2" s="1"/>
  <c r="X61" i="2"/>
  <c r="AD61" i="2" s="1"/>
  <c r="AJ61" i="2" s="1"/>
  <c r="AP61" i="2" s="1"/>
  <c r="AV61" i="2" s="1"/>
  <c r="BB61" i="2" s="1"/>
  <c r="W62" i="2"/>
  <c r="AC62" i="2" s="1"/>
  <c r="AI62" i="2" s="1"/>
  <c r="AO62" i="2" s="1"/>
  <c r="AU62" i="2" s="1"/>
  <c r="BA62" i="2" s="1"/>
  <c r="X62" i="2"/>
  <c r="AD62" i="2" s="1"/>
  <c r="AJ62" i="2" s="1"/>
  <c r="AP62" i="2" s="1"/>
  <c r="AV62" i="2" s="1"/>
  <c r="BB62" i="2" s="1"/>
  <c r="W63" i="2"/>
  <c r="AC63" i="2" s="1"/>
  <c r="AI63" i="2" s="1"/>
  <c r="AO63" i="2" s="1"/>
  <c r="AU63" i="2" s="1"/>
  <c r="BA63" i="2" s="1"/>
  <c r="X63" i="2"/>
  <c r="AD63" i="2" s="1"/>
  <c r="AJ63" i="2" s="1"/>
  <c r="AP63" i="2" s="1"/>
  <c r="AV63" i="2" s="1"/>
  <c r="BB63" i="2" s="1"/>
  <c r="W64" i="2"/>
  <c r="AC64" i="2" s="1"/>
  <c r="AI64" i="2" s="1"/>
  <c r="AO64" i="2" s="1"/>
  <c r="AU64" i="2" s="1"/>
  <c r="BA64" i="2" s="1"/>
  <c r="X64" i="2"/>
  <c r="AD64" i="2" s="1"/>
  <c r="AJ64" i="2" s="1"/>
  <c r="AP64" i="2" s="1"/>
  <c r="AV64" i="2" s="1"/>
  <c r="BB64" i="2" s="1"/>
  <c r="W65" i="2"/>
  <c r="AC65" i="2" s="1"/>
  <c r="AI65" i="2" s="1"/>
  <c r="AO65" i="2" s="1"/>
  <c r="AU65" i="2" s="1"/>
  <c r="BA65" i="2" s="1"/>
  <c r="X65" i="2"/>
  <c r="AD65" i="2" s="1"/>
  <c r="AJ65" i="2" s="1"/>
  <c r="AP65" i="2" s="1"/>
  <c r="AV65" i="2" s="1"/>
  <c r="BB65" i="2" s="1"/>
  <c r="W66" i="2"/>
  <c r="AC66" i="2" s="1"/>
  <c r="AI66" i="2" s="1"/>
  <c r="AO66" i="2" s="1"/>
  <c r="AU66" i="2" s="1"/>
  <c r="BA66" i="2" s="1"/>
  <c r="X66" i="2"/>
  <c r="AD66" i="2" s="1"/>
  <c r="AJ66" i="2" s="1"/>
  <c r="AP66" i="2" s="1"/>
  <c r="AV66" i="2" s="1"/>
  <c r="BB66" i="2" s="1"/>
  <c r="W67" i="2"/>
  <c r="AC67" i="2" s="1"/>
  <c r="AI67" i="2" s="1"/>
  <c r="AO67" i="2" s="1"/>
  <c r="AU67" i="2" s="1"/>
  <c r="BA67" i="2" s="1"/>
  <c r="X67" i="2"/>
  <c r="AD67" i="2" s="1"/>
  <c r="AJ67" i="2" s="1"/>
  <c r="AP67" i="2" s="1"/>
  <c r="AV67" i="2" s="1"/>
  <c r="BB67" i="2" s="1"/>
  <c r="W68" i="2"/>
  <c r="AC68" i="2" s="1"/>
  <c r="AI68" i="2" s="1"/>
  <c r="AO68" i="2" s="1"/>
  <c r="AU68" i="2" s="1"/>
  <c r="BA68" i="2" s="1"/>
  <c r="X68" i="2"/>
  <c r="AD68" i="2" s="1"/>
  <c r="AJ68" i="2" s="1"/>
  <c r="AP68" i="2" s="1"/>
  <c r="AV68" i="2" s="1"/>
  <c r="BB68" i="2" s="1"/>
  <c r="W69" i="2"/>
  <c r="AC69" i="2" s="1"/>
  <c r="AI69" i="2" s="1"/>
  <c r="AO69" i="2" s="1"/>
  <c r="AU69" i="2" s="1"/>
  <c r="BA69" i="2" s="1"/>
  <c r="X69" i="2"/>
  <c r="AD69" i="2" s="1"/>
  <c r="AJ69" i="2" s="1"/>
  <c r="AP69" i="2" s="1"/>
  <c r="AV69" i="2" s="1"/>
  <c r="BB69" i="2" s="1"/>
  <c r="W70" i="2"/>
  <c r="AC70" i="2" s="1"/>
  <c r="AI70" i="2" s="1"/>
  <c r="AO70" i="2" s="1"/>
  <c r="AU70" i="2" s="1"/>
  <c r="BA70" i="2" s="1"/>
  <c r="X70" i="2"/>
  <c r="AD70" i="2" s="1"/>
  <c r="AJ70" i="2" s="1"/>
  <c r="AP70" i="2" s="1"/>
  <c r="AV70" i="2" s="1"/>
  <c r="BB70" i="2" s="1"/>
  <c r="W71" i="2"/>
  <c r="AC71" i="2" s="1"/>
  <c r="AI71" i="2" s="1"/>
  <c r="AO71" i="2" s="1"/>
  <c r="AU71" i="2" s="1"/>
  <c r="BA71" i="2" s="1"/>
  <c r="X71" i="2"/>
  <c r="AD71" i="2" s="1"/>
  <c r="AJ71" i="2" s="1"/>
  <c r="AP71" i="2" s="1"/>
  <c r="AV71" i="2" s="1"/>
  <c r="BB71" i="2" s="1"/>
  <c r="W72" i="2"/>
  <c r="AC72" i="2" s="1"/>
  <c r="AI72" i="2" s="1"/>
  <c r="AO72" i="2" s="1"/>
  <c r="AU72" i="2" s="1"/>
  <c r="BA72" i="2" s="1"/>
  <c r="X72" i="2"/>
  <c r="AD72" i="2" s="1"/>
  <c r="AJ72" i="2" s="1"/>
  <c r="AP72" i="2" s="1"/>
  <c r="AV72" i="2" s="1"/>
  <c r="BB72" i="2" s="1"/>
  <c r="W73" i="2"/>
  <c r="AC73" i="2" s="1"/>
  <c r="AI73" i="2" s="1"/>
  <c r="AO73" i="2" s="1"/>
  <c r="AU73" i="2" s="1"/>
  <c r="BA73" i="2" s="1"/>
  <c r="X73" i="2"/>
  <c r="AD73" i="2" s="1"/>
  <c r="AJ73" i="2" s="1"/>
  <c r="AP73" i="2" s="1"/>
  <c r="AV73" i="2" s="1"/>
  <c r="BB73" i="2" s="1"/>
  <c r="W74" i="2"/>
  <c r="AC74" i="2" s="1"/>
  <c r="AI74" i="2" s="1"/>
  <c r="AO74" i="2" s="1"/>
  <c r="AU74" i="2" s="1"/>
  <c r="BA74" i="2" s="1"/>
  <c r="X74" i="2"/>
  <c r="AD74" i="2" s="1"/>
  <c r="AJ74" i="2" s="1"/>
  <c r="AP74" i="2" s="1"/>
  <c r="AV74" i="2" s="1"/>
  <c r="BB74" i="2" s="1"/>
  <c r="W75" i="2"/>
  <c r="AC75" i="2" s="1"/>
  <c r="AI75" i="2" s="1"/>
  <c r="AO75" i="2" s="1"/>
  <c r="AU75" i="2" s="1"/>
  <c r="BA75" i="2" s="1"/>
  <c r="X75" i="2"/>
  <c r="AD75" i="2" s="1"/>
  <c r="AJ75" i="2" s="1"/>
  <c r="AP75" i="2" s="1"/>
  <c r="AV75" i="2" s="1"/>
  <c r="BB75" i="2" s="1"/>
  <c r="W76" i="2"/>
  <c r="AC76" i="2" s="1"/>
  <c r="AI76" i="2" s="1"/>
  <c r="AO76" i="2" s="1"/>
  <c r="AU76" i="2" s="1"/>
  <c r="BA76" i="2" s="1"/>
  <c r="X76" i="2"/>
  <c r="AD76" i="2" s="1"/>
  <c r="AJ76" i="2" s="1"/>
  <c r="AP76" i="2" s="1"/>
  <c r="AV76" i="2" s="1"/>
  <c r="BB76" i="2" s="1"/>
  <c r="W77" i="2"/>
  <c r="AC77" i="2" s="1"/>
  <c r="AI77" i="2" s="1"/>
  <c r="AO77" i="2" s="1"/>
  <c r="AU77" i="2" s="1"/>
  <c r="BA77" i="2" s="1"/>
  <c r="X77" i="2"/>
  <c r="AD77" i="2" s="1"/>
  <c r="AJ77" i="2" s="1"/>
  <c r="AP77" i="2" s="1"/>
  <c r="AV77" i="2" s="1"/>
  <c r="BB77" i="2" s="1"/>
  <c r="W78" i="2"/>
  <c r="AC78" i="2" s="1"/>
  <c r="AI78" i="2" s="1"/>
  <c r="AO78" i="2" s="1"/>
  <c r="AU78" i="2" s="1"/>
  <c r="BA78" i="2" s="1"/>
  <c r="X78" i="2"/>
  <c r="AD78" i="2" s="1"/>
  <c r="AJ78" i="2" s="1"/>
  <c r="AP78" i="2" s="1"/>
  <c r="AV78" i="2" s="1"/>
  <c r="BB78" i="2" s="1"/>
  <c r="W79" i="2"/>
  <c r="AC79" i="2" s="1"/>
  <c r="AI79" i="2" s="1"/>
  <c r="AO79" i="2" s="1"/>
  <c r="AU79" i="2" s="1"/>
  <c r="BA79" i="2" s="1"/>
  <c r="X79" i="2"/>
  <c r="AD79" i="2" s="1"/>
  <c r="AJ79" i="2" s="1"/>
  <c r="AP79" i="2" s="1"/>
  <c r="AV79" i="2" s="1"/>
  <c r="BB79" i="2" s="1"/>
  <c r="W80" i="2"/>
  <c r="AC80" i="2" s="1"/>
  <c r="AI80" i="2" s="1"/>
  <c r="AO80" i="2" s="1"/>
  <c r="AU80" i="2" s="1"/>
  <c r="BA80" i="2" s="1"/>
  <c r="X80" i="2"/>
  <c r="AD80" i="2" s="1"/>
  <c r="AJ80" i="2" s="1"/>
  <c r="AP80" i="2" s="1"/>
  <c r="AV80" i="2" s="1"/>
  <c r="BB80" i="2" s="1"/>
  <c r="W81" i="2"/>
  <c r="AC81" i="2" s="1"/>
  <c r="AI81" i="2" s="1"/>
  <c r="AO81" i="2" s="1"/>
  <c r="AU81" i="2" s="1"/>
  <c r="BA81" i="2" s="1"/>
  <c r="X81" i="2"/>
  <c r="AD81" i="2" s="1"/>
  <c r="AJ81" i="2" s="1"/>
  <c r="AP81" i="2" s="1"/>
  <c r="AV81" i="2" s="1"/>
  <c r="BB81" i="2" s="1"/>
  <c r="W82" i="2"/>
  <c r="AC82" i="2" s="1"/>
  <c r="AI82" i="2" s="1"/>
  <c r="AO82" i="2" s="1"/>
  <c r="AU82" i="2" s="1"/>
  <c r="BA82" i="2" s="1"/>
  <c r="X82" i="2"/>
  <c r="AD82" i="2" s="1"/>
  <c r="AJ82" i="2" s="1"/>
  <c r="AP82" i="2" s="1"/>
  <c r="AV82" i="2" s="1"/>
  <c r="BB82" i="2" s="1"/>
  <c r="W83" i="2"/>
  <c r="AC83" i="2" s="1"/>
  <c r="AI83" i="2" s="1"/>
  <c r="AO83" i="2" s="1"/>
  <c r="AU83" i="2" s="1"/>
  <c r="BA83" i="2" s="1"/>
  <c r="X83" i="2"/>
  <c r="AD83" i="2" s="1"/>
  <c r="AJ83" i="2" s="1"/>
  <c r="AP83" i="2" s="1"/>
  <c r="AV83" i="2" s="1"/>
  <c r="BB83" i="2" s="1"/>
  <c r="W84" i="2"/>
  <c r="AC84" i="2" s="1"/>
  <c r="AI84" i="2" s="1"/>
  <c r="AO84" i="2" s="1"/>
  <c r="AU84" i="2" s="1"/>
  <c r="BA84" i="2" s="1"/>
  <c r="X84" i="2"/>
  <c r="AD84" i="2" s="1"/>
  <c r="AJ84" i="2" s="1"/>
  <c r="AP84" i="2" s="1"/>
  <c r="AV84" i="2" s="1"/>
  <c r="BB84" i="2" s="1"/>
  <c r="W85" i="2"/>
  <c r="AC85" i="2" s="1"/>
  <c r="AI85" i="2" s="1"/>
  <c r="AO85" i="2" s="1"/>
  <c r="AU85" i="2" s="1"/>
  <c r="BA85" i="2" s="1"/>
  <c r="X85" i="2"/>
  <c r="AD85" i="2" s="1"/>
  <c r="AJ85" i="2" s="1"/>
  <c r="AP85" i="2" s="1"/>
  <c r="AV85" i="2" s="1"/>
  <c r="BB85" i="2" s="1"/>
  <c r="W86" i="2"/>
  <c r="AC86" i="2" s="1"/>
  <c r="AI86" i="2" s="1"/>
  <c r="AO86" i="2" s="1"/>
  <c r="AU86" i="2" s="1"/>
  <c r="BA86" i="2" s="1"/>
  <c r="X86" i="2"/>
  <c r="AD86" i="2" s="1"/>
  <c r="AJ86" i="2" s="1"/>
  <c r="AP86" i="2" s="1"/>
  <c r="AV86" i="2" s="1"/>
  <c r="BB86" i="2" s="1"/>
  <c r="W87" i="2"/>
  <c r="AC87" i="2" s="1"/>
  <c r="AI87" i="2" s="1"/>
  <c r="AO87" i="2" s="1"/>
  <c r="AU87" i="2" s="1"/>
  <c r="BA87" i="2" s="1"/>
  <c r="X87" i="2"/>
  <c r="AD87" i="2" s="1"/>
  <c r="AJ87" i="2" s="1"/>
  <c r="AP87" i="2" s="1"/>
  <c r="AV87" i="2" s="1"/>
  <c r="BB87" i="2" s="1"/>
  <c r="W88" i="2"/>
  <c r="AC88" i="2" s="1"/>
  <c r="AI88" i="2" s="1"/>
  <c r="AO88" i="2" s="1"/>
  <c r="AU88" i="2" s="1"/>
  <c r="BA88" i="2" s="1"/>
  <c r="X88" i="2"/>
  <c r="AD88" i="2" s="1"/>
  <c r="AJ88" i="2" s="1"/>
  <c r="AP88" i="2" s="1"/>
  <c r="AV88" i="2" s="1"/>
  <c r="BB88" i="2" s="1"/>
  <c r="W89" i="2"/>
  <c r="AC89" i="2" s="1"/>
  <c r="AI89" i="2" s="1"/>
  <c r="AO89" i="2" s="1"/>
  <c r="AU89" i="2" s="1"/>
  <c r="BA89" i="2" s="1"/>
  <c r="X89" i="2"/>
  <c r="AD89" i="2" s="1"/>
  <c r="AJ89" i="2" s="1"/>
  <c r="AP89" i="2" s="1"/>
  <c r="AV89" i="2" s="1"/>
  <c r="BB89" i="2" s="1"/>
  <c r="W90" i="2"/>
  <c r="AC90" i="2" s="1"/>
  <c r="AI90" i="2" s="1"/>
  <c r="AO90" i="2" s="1"/>
  <c r="AU90" i="2" s="1"/>
  <c r="BA90" i="2" s="1"/>
  <c r="X90" i="2"/>
  <c r="AD90" i="2" s="1"/>
  <c r="AJ90" i="2" s="1"/>
  <c r="AP90" i="2" s="1"/>
  <c r="AV90" i="2" s="1"/>
  <c r="BB90" i="2" s="1"/>
  <c r="W91" i="2"/>
  <c r="AC91" i="2" s="1"/>
  <c r="AI91" i="2" s="1"/>
  <c r="AO91" i="2" s="1"/>
  <c r="AU91" i="2" s="1"/>
  <c r="BA91" i="2" s="1"/>
  <c r="X91" i="2"/>
  <c r="AD91" i="2" s="1"/>
  <c r="AJ91" i="2" s="1"/>
  <c r="AP91" i="2" s="1"/>
  <c r="AV91" i="2" s="1"/>
  <c r="BB91" i="2" s="1"/>
  <c r="W92" i="2"/>
  <c r="AC92" i="2" s="1"/>
  <c r="AI92" i="2" s="1"/>
  <c r="AO92" i="2" s="1"/>
  <c r="AU92" i="2" s="1"/>
  <c r="BA92" i="2" s="1"/>
  <c r="X92" i="2"/>
  <c r="AD92" i="2" s="1"/>
  <c r="AJ92" i="2" s="1"/>
  <c r="AP92" i="2" s="1"/>
  <c r="AV92" i="2" s="1"/>
  <c r="BB92" i="2" s="1"/>
  <c r="W93" i="2"/>
  <c r="AC93" i="2" s="1"/>
  <c r="AI93" i="2" s="1"/>
  <c r="AO93" i="2" s="1"/>
  <c r="AU93" i="2" s="1"/>
  <c r="BA93" i="2" s="1"/>
  <c r="X93" i="2"/>
  <c r="AD93" i="2" s="1"/>
  <c r="AJ93" i="2" s="1"/>
  <c r="AP93" i="2" s="1"/>
  <c r="AV93" i="2" s="1"/>
  <c r="BB93" i="2" s="1"/>
  <c r="W94" i="2"/>
  <c r="AC94" i="2" s="1"/>
  <c r="AI94" i="2" s="1"/>
  <c r="AO94" i="2" s="1"/>
  <c r="AU94" i="2" s="1"/>
  <c r="BA94" i="2" s="1"/>
  <c r="X94" i="2"/>
  <c r="AD94" i="2" s="1"/>
  <c r="AJ94" i="2" s="1"/>
  <c r="AP94" i="2" s="1"/>
  <c r="AV94" i="2" s="1"/>
  <c r="BB94" i="2" s="1"/>
  <c r="W95" i="2"/>
  <c r="AC95" i="2" s="1"/>
  <c r="AI95" i="2" s="1"/>
  <c r="AO95" i="2" s="1"/>
  <c r="AU95" i="2" s="1"/>
  <c r="BA95" i="2" s="1"/>
  <c r="X95" i="2"/>
  <c r="AD95" i="2" s="1"/>
  <c r="AJ95" i="2" s="1"/>
  <c r="AP95" i="2" s="1"/>
  <c r="AV95" i="2" s="1"/>
  <c r="BB95" i="2" s="1"/>
  <c r="W96" i="2"/>
  <c r="AC96" i="2" s="1"/>
  <c r="AI96" i="2" s="1"/>
  <c r="AO96" i="2" s="1"/>
  <c r="AU96" i="2" s="1"/>
  <c r="BA96" i="2" s="1"/>
  <c r="X96" i="2"/>
  <c r="AD96" i="2" s="1"/>
  <c r="AJ96" i="2" s="1"/>
  <c r="AP96" i="2" s="1"/>
  <c r="AV96" i="2" s="1"/>
  <c r="BB96" i="2" s="1"/>
  <c r="W97" i="2"/>
  <c r="AC97" i="2" s="1"/>
  <c r="AI97" i="2" s="1"/>
  <c r="AO97" i="2" s="1"/>
  <c r="AU97" i="2" s="1"/>
  <c r="BA97" i="2" s="1"/>
  <c r="X97" i="2"/>
  <c r="AD97" i="2" s="1"/>
  <c r="AJ97" i="2" s="1"/>
  <c r="AP97" i="2" s="1"/>
  <c r="AV97" i="2" s="1"/>
  <c r="BB97" i="2" s="1"/>
  <c r="W98" i="2"/>
  <c r="AC98" i="2" s="1"/>
  <c r="AI98" i="2" s="1"/>
  <c r="AO98" i="2" s="1"/>
  <c r="AU98" i="2" s="1"/>
  <c r="BA98" i="2" s="1"/>
  <c r="X98" i="2"/>
  <c r="AD98" i="2" s="1"/>
  <c r="AJ98" i="2" s="1"/>
  <c r="AP98" i="2" s="1"/>
  <c r="AV98" i="2" s="1"/>
  <c r="BB98" i="2" s="1"/>
  <c r="W99" i="2"/>
  <c r="AC99" i="2" s="1"/>
  <c r="AI99" i="2" s="1"/>
  <c r="AO99" i="2" s="1"/>
  <c r="AU99" i="2" s="1"/>
  <c r="BA99" i="2" s="1"/>
  <c r="X99" i="2"/>
  <c r="AD99" i="2" s="1"/>
  <c r="AJ99" i="2" s="1"/>
  <c r="AP99" i="2" s="1"/>
  <c r="AV99" i="2" s="1"/>
  <c r="BB99" i="2" s="1"/>
  <c r="W100" i="2"/>
  <c r="AC100" i="2" s="1"/>
  <c r="AI100" i="2" s="1"/>
  <c r="AO100" i="2" s="1"/>
  <c r="AU100" i="2" s="1"/>
  <c r="BA100" i="2" s="1"/>
  <c r="X100" i="2"/>
  <c r="AD100" i="2" s="1"/>
  <c r="AJ100" i="2" s="1"/>
  <c r="AP100" i="2" s="1"/>
  <c r="AV100" i="2" s="1"/>
  <c r="BB100" i="2" s="1"/>
  <c r="W101" i="2"/>
  <c r="AC101" i="2" s="1"/>
  <c r="AI101" i="2" s="1"/>
  <c r="AO101" i="2" s="1"/>
  <c r="AU101" i="2" s="1"/>
  <c r="BA101" i="2" s="1"/>
  <c r="X101" i="2"/>
  <c r="AD101" i="2" s="1"/>
  <c r="AJ101" i="2" s="1"/>
  <c r="AP101" i="2" s="1"/>
  <c r="AV101" i="2" s="1"/>
  <c r="BB101" i="2" s="1"/>
  <c r="W102" i="2"/>
  <c r="AC102" i="2" s="1"/>
  <c r="AI102" i="2" s="1"/>
  <c r="AO102" i="2" s="1"/>
  <c r="AU102" i="2" s="1"/>
  <c r="BA102" i="2" s="1"/>
  <c r="X102" i="2"/>
  <c r="AD102" i="2" s="1"/>
  <c r="AJ102" i="2" s="1"/>
  <c r="AP102" i="2" s="1"/>
  <c r="AV102" i="2" s="1"/>
  <c r="BB102" i="2" s="1"/>
  <c r="W103" i="2"/>
  <c r="AC103" i="2" s="1"/>
  <c r="AI103" i="2" s="1"/>
  <c r="AO103" i="2" s="1"/>
  <c r="AU103" i="2" s="1"/>
  <c r="BA103" i="2" s="1"/>
  <c r="X103" i="2"/>
  <c r="AD103" i="2" s="1"/>
  <c r="AJ103" i="2" s="1"/>
  <c r="AP103" i="2" s="1"/>
  <c r="AV103" i="2" s="1"/>
  <c r="BB103" i="2" s="1"/>
  <c r="W104" i="2"/>
  <c r="AC104" i="2" s="1"/>
  <c r="AI104" i="2" s="1"/>
  <c r="AO104" i="2" s="1"/>
  <c r="AU104" i="2" s="1"/>
  <c r="BA104" i="2" s="1"/>
  <c r="X104" i="2"/>
  <c r="AD104" i="2" s="1"/>
  <c r="AJ104" i="2" s="1"/>
  <c r="AP104" i="2" s="1"/>
  <c r="AV104" i="2" s="1"/>
  <c r="BB104" i="2" s="1"/>
  <c r="W105" i="2"/>
  <c r="AC105" i="2" s="1"/>
  <c r="AI105" i="2" s="1"/>
  <c r="AO105" i="2" s="1"/>
  <c r="AU105" i="2" s="1"/>
  <c r="BA105" i="2" s="1"/>
  <c r="X105" i="2"/>
  <c r="AD105" i="2" s="1"/>
  <c r="AJ105" i="2" s="1"/>
  <c r="AP105" i="2" s="1"/>
  <c r="AV105" i="2" s="1"/>
  <c r="BB105" i="2" s="1"/>
  <c r="W106" i="2"/>
  <c r="AC106" i="2" s="1"/>
  <c r="AI106" i="2" s="1"/>
  <c r="AO106" i="2" s="1"/>
  <c r="AU106" i="2" s="1"/>
  <c r="BA106" i="2" s="1"/>
  <c r="X106" i="2"/>
  <c r="AD106" i="2" s="1"/>
  <c r="AJ106" i="2" s="1"/>
  <c r="AP106" i="2" s="1"/>
  <c r="AV106" i="2" s="1"/>
  <c r="BB106" i="2" s="1"/>
  <c r="W107" i="2"/>
  <c r="AC107" i="2" s="1"/>
  <c r="AI107" i="2" s="1"/>
  <c r="AO107" i="2" s="1"/>
  <c r="AU107" i="2" s="1"/>
  <c r="BA107" i="2" s="1"/>
  <c r="X107" i="2"/>
  <c r="AD107" i="2" s="1"/>
  <c r="AJ107" i="2" s="1"/>
  <c r="AP107" i="2" s="1"/>
  <c r="AV107" i="2" s="1"/>
  <c r="BB107" i="2" s="1"/>
  <c r="W108" i="2"/>
  <c r="AC108" i="2" s="1"/>
  <c r="AI108" i="2" s="1"/>
  <c r="AO108" i="2" s="1"/>
  <c r="AU108" i="2" s="1"/>
  <c r="BA108" i="2" s="1"/>
  <c r="X108" i="2"/>
  <c r="AD108" i="2" s="1"/>
  <c r="AJ108" i="2" s="1"/>
  <c r="AP108" i="2" s="1"/>
  <c r="AV108" i="2" s="1"/>
  <c r="BB108" i="2" s="1"/>
  <c r="W109" i="2"/>
  <c r="AC109" i="2" s="1"/>
  <c r="AI109" i="2" s="1"/>
  <c r="AO109" i="2" s="1"/>
  <c r="AU109" i="2" s="1"/>
  <c r="BA109" i="2" s="1"/>
  <c r="X109" i="2"/>
  <c r="AD109" i="2" s="1"/>
  <c r="AJ109" i="2" s="1"/>
  <c r="AP109" i="2" s="1"/>
  <c r="AV109" i="2" s="1"/>
  <c r="BB109" i="2" s="1"/>
  <c r="W110" i="2"/>
  <c r="AC110" i="2" s="1"/>
  <c r="AI110" i="2" s="1"/>
  <c r="AO110" i="2" s="1"/>
  <c r="AU110" i="2" s="1"/>
  <c r="BA110" i="2" s="1"/>
  <c r="X110" i="2"/>
  <c r="AD110" i="2" s="1"/>
  <c r="AJ110" i="2" s="1"/>
  <c r="AP110" i="2" s="1"/>
  <c r="AV110" i="2" s="1"/>
  <c r="BB110" i="2" s="1"/>
  <c r="X10" i="2"/>
  <c r="AD10" i="2" s="1"/>
  <c r="AJ10" i="2" s="1"/>
  <c r="AP10" i="2" s="1"/>
  <c r="AV10" i="2" s="1"/>
  <c r="BB10" i="2" s="1"/>
  <c r="W10" i="2"/>
  <c r="AC10" i="2" s="1"/>
  <c r="AI10" i="2" s="1"/>
  <c r="AO10" i="2" s="1"/>
  <c r="AU10" i="2" s="1"/>
  <c r="BA10" i="2" s="1"/>
  <c r="R157" i="2" l="1"/>
  <c r="AJ134" i="2"/>
  <c r="AJ157" i="2" s="1"/>
  <c r="AP134" i="2"/>
  <c r="AV11" i="2"/>
  <c r="AD134" i="2"/>
  <c r="AD157" i="2" s="1"/>
  <c r="X134" i="2"/>
  <c r="X157" i="2" s="1"/>
  <c r="BB11" i="2" l="1"/>
  <c r="BB134" i="2" s="1"/>
  <c r="BB157" i="2" s="1"/>
  <c r="AV134" i="2"/>
  <c r="AV157" i="2" s="1"/>
  <c r="G152" i="2" l="1"/>
  <c r="H152" i="2"/>
  <c r="I152" i="2"/>
  <c r="J152" i="2"/>
  <c r="L152" i="2"/>
  <c r="L157" i="2" s="1"/>
  <c r="F152" i="2"/>
  <c r="AT152" i="2"/>
  <c r="AT157" i="2" s="1"/>
  <c r="AR152" i="2"/>
  <c r="AR157" i="2" s="1"/>
  <c r="AH152" i="2"/>
  <c r="AH157" i="2" s="1"/>
  <c r="AG152" i="2"/>
  <c r="AG157" i="2" s="1"/>
  <c r="AF152" i="2"/>
  <c r="AF157" i="2" s="1"/>
  <c r="AE152" i="2"/>
  <c r="AE157" i="2" s="1"/>
  <c r="AB152" i="2"/>
  <c r="AB157" i="2" s="1"/>
  <c r="AA152" i="2"/>
  <c r="AA157" i="2" s="1"/>
  <c r="Z152" i="2"/>
  <c r="Z157" i="2" s="1"/>
  <c r="Y152" i="2"/>
  <c r="Y157" i="2" s="1"/>
  <c r="V152" i="2"/>
  <c r="V157" i="2" s="1"/>
  <c r="U152" i="2"/>
  <c r="U157" i="2" s="1"/>
  <c r="T152" i="2"/>
  <c r="T157" i="2" s="1"/>
  <c r="S152" i="2"/>
  <c r="S157" i="2" s="1"/>
  <c r="P152" i="2"/>
  <c r="P157" i="2" s="1"/>
  <c r="O152" i="2"/>
  <c r="O157" i="2" s="1"/>
  <c r="N152" i="2"/>
  <c r="N157" i="2" s="1"/>
  <c r="M152" i="2"/>
  <c r="M157" i="2" s="1"/>
  <c r="Q152" i="2" l="1"/>
  <c r="AP157" i="2" l="1"/>
</calcChain>
</file>

<file path=xl/sharedStrings.xml><?xml version="1.0" encoding="utf-8"?>
<sst xmlns="http://schemas.openxmlformats.org/spreadsheetml/2006/main" count="410" uniqueCount="166">
  <si>
    <t>Одиниця виміру</t>
  </si>
  <si>
    <t>Залишок</t>
  </si>
  <si>
    <t>дебет</t>
  </si>
  <si>
    <t>кредит</t>
  </si>
  <si>
    <t>сума</t>
  </si>
  <si>
    <t>Інвентарний номер</t>
  </si>
  <si>
    <t>Найменування</t>
  </si>
  <si>
    <t>кіль-сть</t>
  </si>
  <si>
    <t>шт.</t>
  </si>
  <si>
    <t>N з/п</t>
  </si>
  <si>
    <t>на 01.12.2016</t>
  </si>
  <si>
    <t>на 01.01.2017</t>
  </si>
  <si>
    <t>Оборот за січень 2017</t>
  </si>
  <si>
    <t>на 01.02.2017</t>
  </si>
  <si>
    <t>Оборот за лютий 2017</t>
  </si>
  <si>
    <t>на 01.03.2017</t>
  </si>
  <si>
    <t>Оборот за березень 2017</t>
  </si>
  <si>
    <t>на 01.04.2017</t>
  </si>
  <si>
    <t>Оборот за квітень 2017</t>
  </si>
  <si>
    <t>на 01.05.2017</t>
  </si>
  <si>
    <t>Оборот за травень 2017</t>
  </si>
  <si>
    <t>на 01.06.2017</t>
  </si>
  <si>
    <t>Оборот за червень - серпень 2017</t>
  </si>
  <si>
    <t>на 01.09.2017</t>
  </si>
  <si>
    <t>на 01.10.2017</t>
  </si>
  <si>
    <t>на 01.11.2017</t>
  </si>
  <si>
    <t>Оборот за листопад 2016</t>
  </si>
  <si>
    <t>Оборот за грудень 2016</t>
  </si>
  <si>
    <t>Вішалка  для рушників</t>
  </si>
  <si>
    <t>Вішалка  металева</t>
  </si>
  <si>
    <t>Полка дерев'яна</t>
  </si>
  <si>
    <t>Лава</t>
  </si>
  <si>
    <t>Стіл обідній</t>
  </si>
  <si>
    <t>Стіл кухоний</t>
  </si>
  <si>
    <t>Стіл 1 тумбовий</t>
  </si>
  <si>
    <t>Кровать дитяча</t>
  </si>
  <si>
    <t>Тумбочка</t>
  </si>
  <si>
    <t>Трюмо</t>
  </si>
  <si>
    <t>Шафа-сервант</t>
  </si>
  <si>
    <t>Шафа 4х міст.</t>
  </si>
  <si>
    <t>Шафа книжкова</t>
  </si>
  <si>
    <t>Шафа  іграшкова</t>
  </si>
  <si>
    <t>Шафа для іграшок</t>
  </si>
  <si>
    <t>Шафа господарська</t>
  </si>
  <si>
    <t>Дошка класна</t>
  </si>
  <si>
    <t>Вогнегасник</t>
  </si>
  <si>
    <t>Карнизи</t>
  </si>
  <si>
    <t>Плафони</t>
  </si>
  <si>
    <t>Люстра 3 рожкова</t>
  </si>
  <si>
    <t>Люстра 4 рожкова</t>
  </si>
  <si>
    <t>ваги циферблатні</t>
  </si>
  <si>
    <t>Драбина-стремянка</t>
  </si>
  <si>
    <t>Замки</t>
  </si>
  <si>
    <t>Ел.водонагрівач</t>
  </si>
  <si>
    <t>Дзеркало</t>
  </si>
  <si>
    <t>Ванна оцинкована</t>
  </si>
  <si>
    <t>Ванна дитяча</t>
  </si>
  <si>
    <t>Каструлі емальовані</t>
  </si>
  <si>
    <t>Каструлі алюмінієві</t>
  </si>
  <si>
    <t>Сковорідка</t>
  </si>
  <si>
    <t>Друшляк</t>
  </si>
  <si>
    <t>Ополоник</t>
  </si>
  <si>
    <t>Дошка обробна</t>
  </si>
  <si>
    <t>Бідон малий</t>
  </si>
  <si>
    <t>Бак для води</t>
  </si>
  <si>
    <t>Рознос</t>
  </si>
  <si>
    <t>Ножі</t>
  </si>
  <si>
    <t>Вилки нержавійки</t>
  </si>
  <si>
    <t>Ложки нержавійки</t>
  </si>
  <si>
    <t>Ложки алюмінієві</t>
  </si>
  <si>
    <t>Миски пластмасові</t>
  </si>
  <si>
    <t>Тарілки</t>
  </si>
  <si>
    <t>Гардіна</t>
  </si>
  <si>
    <t>Обігрівач</t>
  </si>
  <si>
    <t>Пилосос</t>
  </si>
  <si>
    <t>Ікони</t>
  </si>
  <si>
    <t>Чашка</t>
  </si>
  <si>
    <t>Тарілка глибока</t>
  </si>
  <si>
    <t>Ніж столовий</t>
  </si>
  <si>
    <t>Миска н/е</t>
  </si>
  <si>
    <t>Каструля єм.5л.</t>
  </si>
  <si>
    <t>Каструля єм.3л.</t>
  </si>
  <si>
    <t>стільці дитячі</t>
  </si>
  <si>
    <t>Балон газовий</t>
  </si>
  <si>
    <t>Миска алюмінієва</t>
  </si>
  <si>
    <t>Бідон молочний</t>
  </si>
  <si>
    <t>Каструля нерж.</t>
  </si>
  <si>
    <t>Чайник</t>
  </si>
  <si>
    <t>Бак 125 л</t>
  </si>
  <si>
    <t>Насос ЛЕО</t>
  </si>
  <si>
    <t>Ємкість 200 л</t>
  </si>
  <si>
    <t>Електролічильник</t>
  </si>
  <si>
    <t>Стіл ромашка</t>
  </si>
  <si>
    <t>Стіл дитячий з ящиками</t>
  </si>
  <si>
    <t>Стілець дитячий</t>
  </si>
  <si>
    <t>Світлодіодні лампи</t>
  </si>
  <si>
    <t>Штамп</t>
  </si>
  <si>
    <t>Печатка</t>
  </si>
  <si>
    <t>Лічильник води ЛК-15</t>
  </si>
  <si>
    <t>Праска електрична</t>
  </si>
  <si>
    <t>Мережевий фільтр</t>
  </si>
  <si>
    <t>Тарілка мілка</t>
  </si>
  <si>
    <t>Чашка 210гр</t>
  </si>
  <si>
    <t xml:space="preserve">Маршрутизатор WiFi  </t>
  </si>
  <si>
    <t>Прапор району з верх та древком</t>
  </si>
  <si>
    <t>Прапорець настільний</t>
  </si>
  <si>
    <t>Герб району пластиковий</t>
  </si>
  <si>
    <t>Таблиця фасадна</t>
  </si>
  <si>
    <t>Електром'ясорубка Elbee</t>
  </si>
  <si>
    <t>Стілець "Ніка"</t>
  </si>
  <si>
    <t>Каструля 5,8л</t>
  </si>
  <si>
    <t>Каструля 3л</t>
  </si>
  <si>
    <t>Каструля 1,9л</t>
  </si>
  <si>
    <t>Чайник 3л</t>
  </si>
  <si>
    <t>Миска</t>
  </si>
  <si>
    <t>Набір кухонний 8 предметів</t>
  </si>
  <si>
    <t>комп.</t>
  </si>
  <si>
    <t>Заварник</t>
  </si>
  <si>
    <t>Ніж кухонний</t>
  </si>
  <si>
    <t>Кружка-сито 0,5л</t>
  </si>
  <si>
    <t>Миска пластик</t>
  </si>
  <si>
    <t>Відро пластик</t>
  </si>
  <si>
    <t>Простирадло</t>
  </si>
  <si>
    <t>Підодіяльник</t>
  </si>
  <si>
    <t>Наволочка</t>
  </si>
  <si>
    <t>Подушка</t>
  </si>
  <si>
    <t>Покривало</t>
  </si>
  <si>
    <t>Ковдра вовняна</t>
  </si>
  <si>
    <t>Штори</t>
  </si>
  <si>
    <t>Гардіни</t>
  </si>
  <si>
    <t>Рушник махровий</t>
  </si>
  <si>
    <t>Матрац ватяний</t>
  </si>
  <si>
    <t>рахунок 142</t>
  </si>
  <si>
    <t>Насос циркуляційний</t>
  </si>
  <si>
    <t>ВСЬОГО</t>
  </si>
  <si>
    <t>Кухня дитяча "Господарочка"</t>
  </si>
  <si>
    <t>Куточок Айболіт</t>
  </si>
  <si>
    <t>Перукарня дитяча "Попелюшка"</t>
  </si>
  <si>
    <t>Куточок рядження "Чарівниця"</t>
  </si>
  <si>
    <t>Магазин дитячий "Аладін"</t>
  </si>
  <si>
    <t>Вогнегасник ВВК-1,4</t>
  </si>
  <si>
    <t>Вогнегасник ВВК-2</t>
  </si>
  <si>
    <t>Шафа для документів</t>
  </si>
  <si>
    <t>Стіл для музичної апаратури</t>
  </si>
  <si>
    <t>Тумба для документів</t>
  </si>
  <si>
    <t xml:space="preserve">Стіл письмовий 1тумбовий </t>
  </si>
  <si>
    <t xml:space="preserve">Шафа для одягу </t>
  </si>
  <si>
    <t>Стенд "Вітаємо"</t>
  </si>
  <si>
    <t>Стенд"Оголошення"</t>
  </si>
  <si>
    <t>Стенд "Для Вас батьки"</t>
  </si>
  <si>
    <t>Стенд "Острівець безпеки"</t>
  </si>
  <si>
    <t>Стенд "Меню"</t>
  </si>
  <si>
    <t>Стенд "Календар природи"</t>
  </si>
  <si>
    <t>ВСЬОГО 1113 рах.</t>
  </si>
  <si>
    <t>ВСЬОГО 1114 рах.</t>
  </si>
  <si>
    <t>Зовнішній жорсткий диск</t>
  </si>
  <si>
    <t>Оборот за вересень 2017</t>
  </si>
  <si>
    <t>Оборот за жовтень 2017</t>
  </si>
  <si>
    <t>Дитячий "Паркінг-гараж"</t>
  </si>
  <si>
    <t xml:space="preserve">Музичний центр LTС Karaoke-Star </t>
  </si>
  <si>
    <t xml:space="preserve">до рішення Покровської 
районної ради
</t>
  </si>
  <si>
    <t>Заступник голови ради</t>
  </si>
  <si>
    <t>С.М.САЖКО</t>
  </si>
  <si>
    <t>Перелік майна юридичної особи «Навчально-виховний комплекс «Гришинська загальноосвітня школа І-ІІІ ступенів – дошкільний навчальний заклад» Покровської районної ради Донецької області»</t>
  </si>
  <si>
    <t>ДОДАТОК 2</t>
  </si>
  <si>
    <t>18.12.2020 № VIII/2-41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</si>
</sst>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₴_-;\-* #,##0.00_₴_-;_-* &quot;-&quot;??_₴_-;_-@_-"/>
    <numFmt numFmtId="166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2" xfId="1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/>
    </xf>
    <xf numFmtId="0" fontId="8" fillId="0" borderId="2" xfId="0" applyFont="1" applyBorder="1"/>
    <xf numFmtId="0" fontId="2" fillId="0" borderId="2" xfId="0" applyFont="1" applyBorder="1" applyAlignment="1">
      <alignment wrapText="1"/>
    </xf>
    <xf numFmtId="0" fontId="5" fillId="0" borderId="2" xfId="0" applyFont="1" applyBorder="1" applyProtection="1">
      <protection hidden="1"/>
    </xf>
    <xf numFmtId="2" fontId="2" fillId="0" borderId="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Protection="1">
      <protection hidden="1"/>
    </xf>
    <xf numFmtId="0" fontId="5" fillId="3" borderId="2" xfId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6" fillId="4" borderId="2" xfId="0" applyFont="1" applyFill="1" applyBorder="1" applyProtection="1">
      <protection hidden="1"/>
    </xf>
    <xf numFmtId="0" fontId="6" fillId="4" borderId="2" xfId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right"/>
    </xf>
    <xf numFmtId="2" fontId="8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0" fontId="4" fillId="0" borderId="5" xfId="0" applyFont="1" applyBorder="1" applyAlignment="1">
      <alignment horizontal="right" vertical="center" wrapText="1"/>
    </xf>
    <xf numFmtId="1" fontId="2" fillId="0" borderId="2" xfId="0" applyNumberFormat="1" applyFont="1" applyBorder="1"/>
    <xf numFmtId="0" fontId="4" fillId="4" borderId="2" xfId="0" applyFont="1" applyFill="1" applyBorder="1" applyAlignment="1">
      <alignment horizontal="left"/>
    </xf>
    <xf numFmtId="2" fontId="4" fillId="4" borderId="2" xfId="0" applyNumberFormat="1" applyFont="1" applyFill="1" applyBorder="1"/>
    <xf numFmtId="1" fontId="4" fillId="4" borderId="2" xfId="0" applyNumberFormat="1" applyFont="1" applyFill="1" applyBorder="1"/>
    <xf numFmtId="0" fontId="5" fillId="3" borderId="4" xfId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7" fillId="2" borderId="2" xfId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оцентный 2" xfId="4" xr:uid="{00000000-0005-0000-0000-000004000000}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160"/>
  <sheetViews>
    <sheetView showZeros="0" tabSelected="1" view="pageBreakPreview" zoomScaleSheetLayoutView="100" workbookViewId="0">
      <selection activeCell="AW8" sqref="AW8:AW9"/>
    </sheetView>
  </sheetViews>
  <sheetFormatPr defaultColWidth="9.109375" defaultRowHeight="15.6" x14ac:dyDescent="0.3"/>
  <cols>
    <col min="1" max="1" width="6.6640625" style="7" customWidth="1"/>
    <col min="2" max="2" width="13.109375" style="2" customWidth="1"/>
    <col min="3" max="3" width="31.44140625" style="5" customWidth="1"/>
    <col min="4" max="4" width="8.5546875" style="7" customWidth="1"/>
    <col min="5" max="5" width="7.5546875" style="7" hidden="1" customWidth="1"/>
    <col min="6" max="6" width="12.6640625" style="9" hidden="1" customWidth="1"/>
    <col min="7" max="7" width="6" style="2" hidden="1" customWidth="1"/>
    <col min="8" max="8" width="9.109375" style="2" hidden="1" customWidth="1"/>
    <col min="9" max="9" width="8" style="2" hidden="1" customWidth="1"/>
    <col min="10" max="10" width="9.109375" style="2" hidden="1" customWidth="1"/>
    <col min="11" max="11" width="6.33203125" style="2" hidden="1" customWidth="1"/>
    <col min="12" max="12" width="10.5546875" style="11" hidden="1" customWidth="1"/>
    <col min="13" max="13" width="6" style="2" hidden="1" customWidth="1"/>
    <col min="14" max="14" width="9.109375" style="2" hidden="1" customWidth="1"/>
    <col min="15" max="15" width="8" style="2" hidden="1" customWidth="1"/>
    <col min="16" max="16" width="9.109375" style="2" hidden="1" customWidth="1"/>
    <col min="17" max="17" width="6.33203125" style="2" hidden="1" customWidth="1"/>
    <col min="18" max="18" width="10.5546875" style="11" hidden="1" customWidth="1"/>
    <col min="19" max="19" width="6.5546875" style="2" hidden="1" customWidth="1"/>
    <col min="20" max="20" width="10.109375" style="2" hidden="1" customWidth="1"/>
    <col min="21" max="21" width="6.5546875" style="2" hidden="1" customWidth="1"/>
    <col min="22" max="22" width="9.109375" style="2" hidden="1" customWidth="1"/>
    <col min="23" max="23" width="6.5546875" style="2" hidden="1" customWidth="1"/>
    <col min="24" max="24" width="10.44140625" style="2" hidden="1" customWidth="1"/>
    <col min="25" max="25" width="6.5546875" style="2" hidden="1" customWidth="1"/>
    <col min="26" max="26" width="10" style="2" hidden="1" customWidth="1"/>
    <col min="27" max="27" width="6.5546875" style="2" hidden="1" customWidth="1"/>
    <col min="28" max="28" width="9.109375" style="2" hidden="1" customWidth="1"/>
    <col min="29" max="29" width="6.5546875" style="2" hidden="1" customWidth="1"/>
    <col min="30" max="30" width="10.44140625" style="2" hidden="1" customWidth="1"/>
    <col min="31" max="31" width="6.5546875" style="2" hidden="1" customWidth="1"/>
    <col min="32" max="32" width="9.109375" style="2" hidden="1" customWidth="1"/>
    <col min="33" max="33" width="6.5546875" style="2" hidden="1" customWidth="1"/>
    <col min="34" max="34" width="9.109375" style="2" hidden="1" customWidth="1"/>
    <col min="35" max="35" width="6.5546875" style="2" hidden="1" customWidth="1"/>
    <col min="36" max="36" width="10.44140625" style="11" hidden="1" customWidth="1"/>
    <col min="37" max="37" width="6.5546875" style="2" hidden="1" customWidth="1"/>
    <col min="38" max="38" width="9.109375" style="2" hidden="1" customWidth="1"/>
    <col min="39" max="39" width="6.5546875" style="2" hidden="1" customWidth="1"/>
    <col min="40" max="40" width="9.109375" style="2" hidden="1" customWidth="1"/>
    <col min="41" max="41" width="6.5546875" style="2" hidden="1" customWidth="1"/>
    <col min="42" max="42" width="10.44140625" style="11" hidden="1" customWidth="1"/>
    <col min="43" max="43" width="7.5546875" style="2" hidden="1" customWidth="1"/>
    <col min="44" max="44" width="9.109375" style="2" hidden="1" customWidth="1"/>
    <col min="45" max="46" width="7.6640625" style="2" hidden="1" customWidth="1"/>
    <col min="47" max="47" width="7.44140625" style="2" customWidth="1"/>
    <col min="48" max="48" width="10.6640625" style="2" customWidth="1"/>
    <col min="49" max="49" width="7.5546875" style="2" customWidth="1"/>
    <col min="50" max="50" width="9.109375" style="2" customWidth="1"/>
    <col min="51" max="51" width="7.6640625" style="7" customWidth="1"/>
    <col min="52" max="52" width="8.5546875" style="9" customWidth="1"/>
    <col min="53" max="53" width="7.44140625" style="7" customWidth="1"/>
    <col min="54" max="54" width="10.6640625" style="2" customWidth="1"/>
    <col min="55" max="55" width="7.5546875" style="2" customWidth="1"/>
    <col min="56" max="56" width="10.44140625" style="2" customWidth="1"/>
    <col min="57" max="57" width="7.6640625" style="2" customWidth="1"/>
    <col min="58" max="58" width="9.109375" style="2" customWidth="1"/>
    <col min="59" max="59" width="7.44140625" style="2" customWidth="1"/>
    <col min="60" max="60" width="10.6640625" style="2" customWidth="1"/>
    <col min="61" max="61" width="7.5546875" style="2" customWidth="1"/>
    <col min="62" max="62" width="10.44140625" style="2" customWidth="1"/>
    <col min="63" max="63" width="7.6640625" style="2" customWidth="1"/>
    <col min="64" max="64" width="9.109375" style="2" customWidth="1"/>
    <col min="65" max="65" width="7.44140625" style="2" customWidth="1"/>
    <col min="66" max="66" width="10.6640625" style="2" customWidth="1"/>
    <col min="67" max="16384" width="9.109375" style="2"/>
  </cols>
  <sheetData>
    <row r="1" spans="1:67" ht="27" customHeight="1" x14ac:dyDescent="0.3">
      <c r="A1" s="58"/>
      <c r="B1" s="59"/>
      <c r="C1" s="60"/>
      <c r="D1" s="58"/>
      <c r="E1" s="58"/>
      <c r="F1" s="59"/>
      <c r="G1" s="59"/>
      <c r="H1" s="58"/>
      <c r="I1" s="58"/>
      <c r="J1" s="58"/>
      <c r="K1" s="61"/>
      <c r="L1" s="59"/>
      <c r="M1" s="59"/>
      <c r="N1" s="59"/>
      <c r="O1" s="62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63" t="s">
        <v>164</v>
      </c>
      <c r="AZ1" s="59"/>
      <c r="BA1" s="59"/>
      <c r="BB1" s="59"/>
      <c r="BC1" s="59"/>
      <c r="BD1" s="57"/>
      <c r="BE1" s="57"/>
      <c r="BF1" s="57"/>
      <c r="BG1" s="55"/>
      <c r="BH1" s="56"/>
      <c r="BI1" s="55"/>
      <c r="BJ1" s="56"/>
      <c r="BK1" s="57"/>
      <c r="BL1" s="57"/>
      <c r="BM1" s="55"/>
      <c r="BN1" s="56"/>
      <c r="BO1" s="55"/>
    </row>
    <row r="2" spans="1:67" ht="48" customHeight="1" x14ac:dyDescent="0.3">
      <c r="A2" s="58"/>
      <c r="B2" s="59"/>
      <c r="C2" s="60"/>
      <c r="D2" s="58"/>
      <c r="E2" s="58"/>
      <c r="F2" s="59"/>
      <c r="G2" s="59"/>
      <c r="H2" s="58"/>
      <c r="I2" s="58"/>
      <c r="J2" s="58"/>
      <c r="K2" s="61"/>
      <c r="L2" s="59"/>
      <c r="M2" s="59"/>
      <c r="N2" s="59"/>
      <c r="O2" s="62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73" t="s">
        <v>160</v>
      </c>
      <c r="AZ2" s="74"/>
      <c r="BA2" s="74"/>
      <c r="BB2" s="59"/>
      <c r="BC2" s="59"/>
      <c r="BD2" s="57"/>
      <c r="BE2" s="57"/>
      <c r="BF2" s="57"/>
      <c r="BG2" s="55"/>
      <c r="BH2" s="56"/>
      <c r="BI2" s="55"/>
      <c r="BJ2" s="56"/>
      <c r="BK2" s="57"/>
      <c r="BL2" s="57"/>
      <c r="BM2" s="55"/>
      <c r="BN2" s="56"/>
      <c r="BO2" s="55"/>
    </row>
    <row r="3" spans="1:67" ht="27.75" customHeight="1" x14ac:dyDescent="0.3">
      <c r="A3" s="58"/>
      <c r="B3" s="59"/>
      <c r="C3" s="60"/>
      <c r="D3" s="58"/>
      <c r="E3" s="58"/>
      <c r="F3" s="59"/>
      <c r="G3" s="59"/>
      <c r="H3" s="58"/>
      <c r="I3" s="58"/>
      <c r="J3" s="58"/>
      <c r="K3" s="61"/>
      <c r="L3" s="59"/>
      <c r="M3" s="59"/>
      <c r="N3" s="59"/>
      <c r="O3" s="62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73" t="s">
        <v>165</v>
      </c>
      <c r="AZ3" s="74"/>
      <c r="BA3" s="74"/>
      <c r="BB3" s="59"/>
      <c r="BC3" s="59"/>
      <c r="BD3" s="57"/>
      <c r="BE3" s="57"/>
      <c r="BF3" s="57"/>
      <c r="BG3" s="55"/>
      <c r="BH3" s="56"/>
      <c r="BI3" s="55"/>
      <c r="BJ3" s="56"/>
      <c r="BK3" s="57"/>
      <c r="BL3" s="57"/>
      <c r="BM3" s="55"/>
      <c r="BN3" s="56"/>
      <c r="BO3" s="55"/>
    </row>
    <row r="4" spans="1:67" ht="48" customHeight="1" x14ac:dyDescent="0.3">
      <c r="A4" s="58"/>
      <c r="B4" s="75" t="s">
        <v>163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59"/>
      <c r="BD4" s="57"/>
      <c r="BE4" s="57"/>
      <c r="BF4" s="57"/>
      <c r="BG4" s="55"/>
      <c r="BH4" s="56"/>
      <c r="BI4" s="55"/>
      <c r="BJ4" s="56"/>
      <c r="BK4" s="57"/>
      <c r="BL4" s="57"/>
      <c r="BM4" s="55"/>
      <c r="BN4" s="56"/>
      <c r="BO4" s="55"/>
    </row>
    <row r="5" spans="1:67" ht="27" customHeight="1" x14ac:dyDescent="0.3">
      <c r="A5" s="58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59"/>
      <c r="BD5" s="57"/>
      <c r="BE5" s="57"/>
      <c r="BF5" s="57"/>
      <c r="BG5" s="55"/>
      <c r="BH5" s="56"/>
      <c r="BI5" s="55"/>
      <c r="BJ5" s="56"/>
      <c r="BK5" s="57"/>
      <c r="BL5" s="57"/>
      <c r="BM5" s="55"/>
      <c r="BN5" s="56"/>
      <c r="BO5" s="55"/>
    </row>
    <row r="6" spans="1:67" ht="15.75" customHeight="1" x14ac:dyDescent="0.3">
      <c r="A6" s="86" t="s">
        <v>9</v>
      </c>
      <c r="B6" s="82" t="s">
        <v>5</v>
      </c>
      <c r="C6" s="82" t="s">
        <v>6</v>
      </c>
      <c r="D6" s="82" t="s">
        <v>0</v>
      </c>
      <c r="E6" s="82" t="s">
        <v>1</v>
      </c>
      <c r="F6" s="82"/>
      <c r="G6" s="82" t="s">
        <v>12</v>
      </c>
      <c r="H6" s="82"/>
      <c r="I6" s="82"/>
      <c r="J6" s="82"/>
      <c r="K6" s="82" t="s">
        <v>1</v>
      </c>
      <c r="L6" s="82"/>
      <c r="M6" s="82" t="s">
        <v>14</v>
      </c>
      <c r="N6" s="82"/>
      <c r="O6" s="82"/>
      <c r="P6" s="82"/>
      <c r="Q6" s="82" t="s">
        <v>1</v>
      </c>
      <c r="R6" s="82"/>
      <c r="S6" s="82" t="s">
        <v>16</v>
      </c>
      <c r="T6" s="82"/>
      <c r="U6" s="82"/>
      <c r="V6" s="82"/>
      <c r="W6" s="82" t="s">
        <v>1</v>
      </c>
      <c r="X6" s="82"/>
      <c r="Y6" s="82" t="s">
        <v>18</v>
      </c>
      <c r="Z6" s="82"/>
      <c r="AA6" s="82"/>
      <c r="AB6" s="82"/>
      <c r="AC6" s="82" t="s">
        <v>1</v>
      </c>
      <c r="AD6" s="82"/>
      <c r="AE6" s="82" t="s">
        <v>20</v>
      </c>
      <c r="AF6" s="82"/>
      <c r="AG6" s="82"/>
      <c r="AH6" s="82"/>
      <c r="AI6" s="82" t="s">
        <v>1</v>
      </c>
      <c r="AJ6" s="82"/>
      <c r="AK6" s="85" t="s">
        <v>22</v>
      </c>
      <c r="AL6" s="85"/>
      <c r="AM6" s="85"/>
      <c r="AN6" s="85"/>
      <c r="AO6" s="82" t="s">
        <v>1</v>
      </c>
      <c r="AP6" s="82"/>
      <c r="AQ6" s="85" t="s">
        <v>156</v>
      </c>
      <c r="AR6" s="85"/>
      <c r="AS6" s="85"/>
      <c r="AT6" s="85"/>
      <c r="AU6" s="82" t="s">
        <v>1</v>
      </c>
      <c r="AV6" s="82"/>
      <c r="AW6" s="85" t="s">
        <v>157</v>
      </c>
      <c r="AX6" s="85"/>
      <c r="AY6" s="85"/>
      <c r="AZ6" s="85"/>
      <c r="BA6" s="82" t="s">
        <v>1</v>
      </c>
      <c r="BB6" s="82"/>
      <c r="BC6" s="85" t="s">
        <v>26</v>
      </c>
      <c r="BD6" s="85"/>
      <c r="BE6" s="85"/>
      <c r="BF6" s="85"/>
      <c r="BG6" s="82" t="s">
        <v>1</v>
      </c>
      <c r="BH6" s="82"/>
      <c r="BI6" s="85" t="s">
        <v>27</v>
      </c>
      <c r="BJ6" s="85"/>
      <c r="BK6" s="85"/>
      <c r="BL6" s="85"/>
      <c r="BM6" s="82" t="s">
        <v>1</v>
      </c>
      <c r="BN6" s="82"/>
    </row>
    <row r="7" spans="1:67" ht="16.5" customHeight="1" x14ac:dyDescent="0.3">
      <c r="A7" s="86"/>
      <c r="B7" s="82"/>
      <c r="C7" s="82"/>
      <c r="D7" s="82"/>
      <c r="E7" s="82" t="s">
        <v>11</v>
      </c>
      <c r="F7" s="82"/>
      <c r="G7" s="82" t="s">
        <v>2</v>
      </c>
      <c r="H7" s="82"/>
      <c r="I7" s="82" t="s">
        <v>3</v>
      </c>
      <c r="J7" s="82"/>
      <c r="K7" s="82" t="s">
        <v>13</v>
      </c>
      <c r="L7" s="82"/>
      <c r="M7" s="82" t="s">
        <v>2</v>
      </c>
      <c r="N7" s="82"/>
      <c r="O7" s="82" t="s">
        <v>3</v>
      </c>
      <c r="P7" s="82"/>
      <c r="Q7" s="82" t="s">
        <v>15</v>
      </c>
      <c r="R7" s="82"/>
      <c r="S7" s="82" t="s">
        <v>2</v>
      </c>
      <c r="T7" s="82"/>
      <c r="U7" s="82" t="s">
        <v>3</v>
      </c>
      <c r="V7" s="82"/>
      <c r="W7" s="82" t="s">
        <v>17</v>
      </c>
      <c r="X7" s="82"/>
      <c r="Y7" s="82" t="s">
        <v>2</v>
      </c>
      <c r="Z7" s="82"/>
      <c r="AA7" s="82" t="s">
        <v>3</v>
      </c>
      <c r="AB7" s="82"/>
      <c r="AC7" s="82" t="s">
        <v>19</v>
      </c>
      <c r="AD7" s="82"/>
      <c r="AE7" s="82" t="s">
        <v>2</v>
      </c>
      <c r="AF7" s="82"/>
      <c r="AG7" s="82" t="s">
        <v>3</v>
      </c>
      <c r="AH7" s="82"/>
      <c r="AI7" s="82" t="s">
        <v>21</v>
      </c>
      <c r="AJ7" s="82"/>
      <c r="AK7" s="82" t="s">
        <v>2</v>
      </c>
      <c r="AL7" s="82"/>
      <c r="AM7" s="82" t="s">
        <v>3</v>
      </c>
      <c r="AN7" s="82"/>
      <c r="AO7" s="82" t="s">
        <v>23</v>
      </c>
      <c r="AP7" s="82"/>
      <c r="AQ7" s="82" t="s">
        <v>2</v>
      </c>
      <c r="AR7" s="82"/>
      <c r="AS7" s="82" t="s">
        <v>3</v>
      </c>
      <c r="AT7" s="82"/>
      <c r="AU7" s="82" t="s">
        <v>24</v>
      </c>
      <c r="AV7" s="82"/>
      <c r="AW7" s="82" t="s">
        <v>2</v>
      </c>
      <c r="AX7" s="82"/>
      <c r="AY7" s="82" t="s">
        <v>3</v>
      </c>
      <c r="AZ7" s="82"/>
      <c r="BA7" s="82" t="s">
        <v>25</v>
      </c>
      <c r="BB7" s="82"/>
      <c r="BC7" s="82" t="s">
        <v>2</v>
      </c>
      <c r="BD7" s="82"/>
      <c r="BE7" s="82" t="s">
        <v>3</v>
      </c>
      <c r="BF7" s="82"/>
      <c r="BG7" s="82" t="s">
        <v>10</v>
      </c>
      <c r="BH7" s="82"/>
      <c r="BI7" s="82" t="s">
        <v>2</v>
      </c>
      <c r="BJ7" s="82"/>
      <c r="BK7" s="82" t="s">
        <v>3</v>
      </c>
      <c r="BL7" s="82"/>
      <c r="BM7" s="82" t="s">
        <v>11</v>
      </c>
      <c r="BN7" s="82"/>
    </row>
    <row r="8" spans="1:67" x14ac:dyDescent="0.3">
      <c r="A8" s="86"/>
      <c r="B8" s="82"/>
      <c r="C8" s="82"/>
      <c r="D8" s="82"/>
      <c r="E8" s="82" t="s">
        <v>7</v>
      </c>
      <c r="F8" s="84" t="s">
        <v>4</v>
      </c>
      <c r="G8" s="82" t="s">
        <v>7</v>
      </c>
      <c r="H8" s="82" t="s">
        <v>4</v>
      </c>
      <c r="I8" s="82" t="s">
        <v>7</v>
      </c>
      <c r="J8" s="82" t="s">
        <v>4</v>
      </c>
      <c r="K8" s="82" t="s">
        <v>7</v>
      </c>
      <c r="L8" s="82" t="s">
        <v>4</v>
      </c>
      <c r="M8" s="82" t="s">
        <v>7</v>
      </c>
      <c r="N8" s="82" t="s">
        <v>4</v>
      </c>
      <c r="O8" s="82" t="s">
        <v>7</v>
      </c>
      <c r="P8" s="82" t="s">
        <v>4</v>
      </c>
      <c r="Q8" s="82" t="s">
        <v>7</v>
      </c>
      <c r="R8" s="83" t="s">
        <v>4</v>
      </c>
      <c r="S8" s="82" t="s">
        <v>7</v>
      </c>
      <c r="T8" s="82" t="s">
        <v>4</v>
      </c>
      <c r="U8" s="82" t="s">
        <v>7</v>
      </c>
      <c r="V8" s="82" t="s">
        <v>4</v>
      </c>
      <c r="W8" s="82" t="s">
        <v>7</v>
      </c>
      <c r="X8" s="82" t="s">
        <v>4</v>
      </c>
      <c r="Y8" s="82" t="s">
        <v>7</v>
      </c>
      <c r="Z8" s="82" t="s">
        <v>4</v>
      </c>
      <c r="AA8" s="82" t="s">
        <v>7</v>
      </c>
      <c r="AB8" s="82" t="s">
        <v>4</v>
      </c>
      <c r="AC8" s="82" t="s">
        <v>7</v>
      </c>
      <c r="AD8" s="82" t="s">
        <v>4</v>
      </c>
      <c r="AE8" s="82" t="s">
        <v>7</v>
      </c>
      <c r="AF8" s="82" t="s">
        <v>4</v>
      </c>
      <c r="AG8" s="82" t="s">
        <v>7</v>
      </c>
      <c r="AH8" s="82" t="s">
        <v>4</v>
      </c>
      <c r="AI8" s="82" t="s">
        <v>7</v>
      </c>
      <c r="AJ8" s="83" t="s">
        <v>4</v>
      </c>
      <c r="AK8" s="82" t="s">
        <v>7</v>
      </c>
      <c r="AL8" s="82" t="s">
        <v>4</v>
      </c>
      <c r="AM8" s="82" t="s">
        <v>7</v>
      </c>
      <c r="AN8" s="82" t="s">
        <v>4</v>
      </c>
      <c r="AO8" s="82" t="s">
        <v>7</v>
      </c>
      <c r="AP8" s="83" t="s">
        <v>4</v>
      </c>
      <c r="AQ8" s="82" t="s">
        <v>7</v>
      </c>
      <c r="AR8" s="82" t="s">
        <v>4</v>
      </c>
      <c r="AS8" s="82" t="s">
        <v>7</v>
      </c>
      <c r="AT8" s="82" t="s">
        <v>4</v>
      </c>
      <c r="AU8" s="82" t="s">
        <v>7</v>
      </c>
      <c r="AV8" s="83" t="s">
        <v>4</v>
      </c>
      <c r="AW8" s="82" t="s">
        <v>7</v>
      </c>
      <c r="AX8" s="82" t="s">
        <v>4</v>
      </c>
      <c r="AY8" s="82" t="s">
        <v>7</v>
      </c>
      <c r="AZ8" s="84" t="s">
        <v>4</v>
      </c>
      <c r="BA8" s="82" t="s">
        <v>7</v>
      </c>
      <c r="BB8" s="83" t="s">
        <v>4</v>
      </c>
      <c r="BC8" s="82" t="s">
        <v>7</v>
      </c>
      <c r="BD8" s="82" t="s">
        <v>4</v>
      </c>
      <c r="BE8" s="82" t="s">
        <v>7</v>
      </c>
      <c r="BF8" s="82" t="s">
        <v>4</v>
      </c>
      <c r="BG8" s="82" t="s">
        <v>7</v>
      </c>
      <c r="BH8" s="83" t="s">
        <v>4</v>
      </c>
      <c r="BI8" s="82" t="s">
        <v>7</v>
      </c>
      <c r="BJ8" s="82" t="s">
        <v>4</v>
      </c>
      <c r="BK8" s="82" t="s">
        <v>7</v>
      </c>
      <c r="BL8" s="82" t="s">
        <v>4</v>
      </c>
      <c r="BM8" s="82" t="s">
        <v>7</v>
      </c>
      <c r="BN8" s="83" t="s">
        <v>4</v>
      </c>
    </row>
    <row r="9" spans="1:67" ht="42.75" customHeight="1" x14ac:dyDescent="0.3">
      <c r="A9" s="86"/>
      <c r="B9" s="82"/>
      <c r="C9" s="82"/>
      <c r="D9" s="82"/>
      <c r="E9" s="82"/>
      <c r="F9" s="84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  <c r="AK9" s="82"/>
      <c r="AL9" s="82"/>
      <c r="AM9" s="82"/>
      <c r="AN9" s="82"/>
      <c r="AO9" s="82"/>
      <c r="AP9" s="83"/>
      <c r="AQ9" s="82"/>
      <c r="AR9" s="82"/>
      <c r="AS9" s="82"/>
      <c r="AT9" s="82"/>
      <c r="AU9" s="82"/>
      <c r="AV9" s="83"/>
      <c r="AW9" s="82"/>
      <c r="AX9" s="82"/>
      <c r="AY9" s="82"/>
      <c r="AZ9" s="84"/>
      <c r="BA9" s="82"/>
      <c r="BB9" s="83"/>
      <c r="BC9" s="82"/>
      <c r="BD9" s="82"/>
      <c r="BE9" s="82"/>
      <c r="BF9" s="82"/>
      <c r="BG9" s="82"/>
      <c r="BH9" s="83"/>
      <c r="BI9" s="82"/>
      <c r="BJ9" s="82"/>
      <c r="BK9" s="82"/>
      <c r="BL9" s="82"/>
      <c r="BM9" s="82"/>
      <c r="BN9" s="83"/>
    </row>
    <row r="10" spans="1:67" x14ac:dyDescent="0.3">
      <c r="A10" s="1">
        <v>1</v>
      </c>
      <c r="B10" s="7">
        <v>1130059</v>
      </c>
      <c r="C10" s="2" t="s">
        <v>28</v>
      </c>
      <c r="D10" s="3" t="s">
        <v>8</v>
      </c>
      <c r="E10" s="7">
        <v>5</v>
      </c>
      <c r="F10" s="14">
        <v>25</v>
      </c>
      <c r="G10" s="1"/>
      <c r="H10" s="1"/>
      <c r="I10" s="1"/>
      <c r="J10" s="1"/>
      <c r="K10" s="7">
        <v>5</v>
      </c>
      <c r="L10" s="14">
        <v>25</v>
      </c>
      <c r="M10" s="1"/>
      <c r="N10" s="1"/>
      <c r="O10" s="1"/>
      <c r="P10" s="1"/>
      <c r="Q10" s="7">
        <v>5</v>
      </c>
      <c r="R10" s="14">
        <v>25</v>
      </c>
      <c r="S10" s="1"/>
      <c r="T10" s="1"/>
      <c r="U10" s="1"/>
      <c r="V10" s="1"/>
      <c r="W10" s="1">
        <f>Q10+S10-U10</f>
        <v>5</v>
      </c>
      <c r="X10" s="10">
        <f>R10+T10-V10</f>
        <v>25</v>
      </c>
      <c r="Y10" s="1"/>
      <c r="Z10" s="1"/>
      <c r="AA10" s="1"/>
      <c r="AB10" s="1"/>
      <c r="AC10" s="1">
        <f>W10+Y10-AA10</f>
        <v>5</v>
      </c>
      <c r="AD10" s="40">
        <f>X10+Z10-AB10</f>
        <v>25</v>
      </c>
      <c r="AE10" s="1"/>
      <c r="AF10" s="1"/>
      <c r="AG10" s="1"/>
      <c r="AH10" s="1"/>
      <c r="AI10" s="1">
        <f>SUM(AC10+AE10--AG10)</f>
        <v>5</v>
      </c>
      <c r="AJ10" s="10">
        <f>SUM(AD10+AF10-AH10)</f>
        <v>25</v>
      </c>
      <c r="AK10" s="1"/>
      <c r="AL10" s="1"/>
      <c r="AM10" s="1"/>
      <c r="AN10" s="1"/>
      <c r="AO10" s="1">
        <f>SUM(AI10+AK10-AM10)</f>
        <v>5</v>
      </c>
      <c r="AP10" s="10">
        <f>SUM(AJ10+AL10-AN10)</f>
        <v>25</v>
      </c>
      <c r="AU10" s="7">
        <f>SUM(AO10+AQ10-AS10)</f>
        <v>5</v>
      </c>
      <c r="AV10" s="19">
        <f>SUM(AP10+AR10-AT10)</f>
        <v>25</v>
      </c>
      <c r="AY10" s="7">
        <v>5</v>
      </c>
      <c r="AZ10" s="9">
        <v>25</v>
      </c>
      <c r="BA10" s="7">
        <f>AU10+AW10-AY10</f>
        <v>0</v>
      </c>
      <c r="BB10" s="9">
        <f>AV10+AX10-AZ10</f>
        <v>0</v>
      </c>
      <c r="BF10" s="15"/>
      <c r="BH10" s="9"/>
      <c r="BL10" s="15"/>
      <c r="BN10" s="9"/>
    </row>
    <row r="11" spans="1:67" x14ac:dyDescent="0.3">
      <c r="A11" s="1">
        <v>2</v>
      </c>
      <c r="B11" s="7">
        <v>1130060</v>
      </c>
      <c r="C11" s="2" t="s">
        <v>29</v>
      </c>
      <c r="D11" s="3" t="s">
        <v>8</v>
      </c>
      <c r="E11" s="7">
        <v>1</v>
      </c>
      <c r="F11" s="14">
        <v>25</v>
      </c>
      <c r="G11" s="1"/>
      <c r="H11" s="1"/>
      <c r="I11" s="1"/>
      <c r="J11" s="1"/>
      <c r="K11" s="7">
        <v>1</v>
      </c>
      <c r="L11" s="14">
        <v>25</v>
      </c>
      <c r="M11" s="1"/>
      <c r="N11" s="1"/>
      <c r="O11" s="1"/>
      <c r="P11" s="1"/>
      <c r="Q11" s="7">
        <v>1</v>
      </c>
      <c r="R11" s="14">
        <v>25</v>
      </c>
      <c r="S11" s="1"/>
      <c r="T11" s="1"/>
      <c r="U11" s="1"/>
      <c r="V11" s="1"/>
      <c r="W11" s="13">
        <f t="shared" ref="W11:W74" si="0">Q11+S11-U11</f>
        <v>1</v>
      </c>
      <c r="X11" s="10">
        <f t="shared" ref="X11:X74" si="1">R11+T11-V11</f>
        <v>25</v>
      </c>
      <c r="Y11" s="1"/>
      <c r="Z11" s="1"/>
      <c r="AA11" s="1"/>
      <c r="AB11" s="1"/>
      <c r="AC11" s="40">
        <f t="shared" ref="AC11:AC74" si="2">W11+Y11-AA11</f>
        <v>1</v>
      </c>
      <c r="AD11" s="40">
        <f t="shared" ref="AD11:AD74" si="3">X11+Z11-AB11</f>
        <v>25</v>
      </c>
      <c r="AE11" s="1"/>
      <c r="AF11" s="1"/>
      <c r="AG11" s="1"/>
      <c r="AH11" s="1"/>
      <c r="AI11" s="42">
        <f t="shared" ref="AI11:AI74" si="4">SUM(AC11+AE11--AG11)</f>
        <v>1</v>
      </c>
      <c r="AJ11" s="10">
        <f t="shared" ref="AJ11:AJ74" si="5">SUM(AD11+AF11-AH11)</f>
        <v>25</v>
      </c>
      <c r="AK11" s="1"/>
      <c r="AL11" s="1"/>
      <c r="AM11" s="1"/>
      <c r="AN11" s="1"/>
      <c r="AO11" s="42">
        <f t="shared" ref="AO11:AO74" si="6">SUM(AI11+AK11-AM11)</f>
        <v>1</v>
      </c>
      <c r="AP11" s="10">
        <f t="shared" ref="AP11:AP74" si="7">SUM(AJ11+AL11-AN11)</f>
        <v>25</v>
      </c>
      <c r="AU11" s="7">
        <f t="shared" ref="AU11:AU74" si="8">SUM(AO11+AQ11-AS11)</f>
        <v>1</v>
      </c>
      <c r="AV11" s="19">
        <f t="shared" ref="AV11:AV74" si="9">SUM(AP11+AR11-AT11)</f>
        <v>25</v>
      </c>
      <c r="BA11" s="7">
        <f t="shared" ref="BA11:BA74" si="10">AU11+AW11-AY11</f>
        <v>1</v>
      </c>
      <c r="BB11" s="9">
        <f t="shared" ref="BB11:BB74" si="11">AV11+AX11-AZ11</f>
        <v>25</v>
      </c>
      <c r="BF11" s="15"/>
      <c r="BH11" s="9"/>
      <c r="BL11" s="15"/>
      <c r="BN11" s="9"/>
    </row>
    <row r="12" spans="1:67" s="4" customFormat="1" ht="16.2" x14ac:dyDescent="0.35">
      <c r="A12" s="1">
        <v>4</v>
      </c>
      <c r="B12" s="7">
        <v>1130063</v>
      </c>
      <c r="C12" s="2" t="s">
        <v>30</v>
      </c>
      <c r="D12" s="3" t="s">
        <v>8</v>
      </c>
      <c r="E12" s="7">
        <v>1</v>
      </c>
      <c r="F12" s="14">
        <v>25</v>
      </c>
      <c r="G12" s="8"/>
      <c r="H12" s="8"/>
      <c r="I12" s="8"/>
      <c r="J12" s="8"/>
      <c r="K12" s="7">
        <v>1</v>
      </c>
      <c r="L12" s="14">
        <v>25</v>
      </c>
      <c r="M12" s="8"/>
      <c r="N12" s="8"/>
      <c r="O12" s="8"/>
      <c r="P12" s="8"/>
      <c r="Q12" s="7">
        <v>1</v>
      </c>
      <c r="R12" s="14">
        <v>25</v>
      </c>
      <c r="S12" s="8"/>
      <c r="T12" s="8"/>
      <c r="U12" s="8"/>
      <c r="V12" s="8"/>
      <c r="W12" s="13">
        <f t="shared" si="0"/>
        <v>1</v>
      </c>
      <c r="X12" s="10">
        <f t="shared" si="1"/>
        <v>25</v>
      </c>
      <c r="Y12" s="8"/>
      <c r="Z12" s="8"/>
      <c r="AA12" s="8"/>
      <c r="AB12" s="8"/>
      <c r="AC12" s="40">
        <f t="shared" si="2"/>
        <v>1</v>
      </c>
      <c r="AD12" s="40">
        <f t="shared" si="3"/>
        <v>25</v>
      </c>
      <c r="AE12" s="8"/>
      <c r="AF12" s="8"/>
      <c r="AG12" s="8"/>
      <c r="AH12" s="8"/>
      <c r="AI12" s="42">
        <f t="shared" si="4"/>
        <v>1</v>
      </c>
      <c r="AJ12" s="10">
        <f t="shared" si="5"/>
        <v>25</v>
      </c>
      <c r="AK12" s="8"/>
      <c r="AL12" s="8"/>
      <c r="AM12" s="8"/>
      <c r="AN12" s="8"/>
      <c r="AO12" s="42">
        <f t="shared" si="6"/>
        <v>1</v>
      </c>
      <c r="AP12" s="10">
        <f t="shared" si="7"/>
        <v>25</v>
      </c>
      <c r="AU12" s="7">
        <f t="shared" si="8"/>
        <v>1</v>
      </c>
      <c r="AV12" s="19">
        <f t="shared" si="9"/>
        <v>25</v>
      </c>
      <c r="AY12" s="7">
        <v>1</v>
      </c>
      <c r="AZ12" s="9">
        <v>25</v>
      </c>
      <c r="BA12" s="7">
        <f t="shared" si="10"/>
        <v>0</v>
      </c>
      <c r="BB12" s="9">
        <f t="shared" si="11"/>
        <v>0</v>
      </c>
      <c r="BE12" s="16"/>
      <c r="BF12" s="15"/>
      <c r="BG12" s="2"/>
      <c r="BH12" s="9"/>
      <c r="BK12" s="16"/>
      <c r="BL12" s="15"/>
      <c r="BM12" s="2"/>
      <c r="BN12" s="9"/>
    </row>
    <row r="13" spans="1:67" x14ac:dyDescent="0.3">
      <c r="A13" s="1">
        <v>6</v>
      </c>
      <c r="B13" s="7">
        <v>1130069</v>
      </c>
      <c r="C13" s="2" t="s">
        <v>31</v>
      </c>
      <c r="D13" s="3" t="s">
        <v>8</v>
      </c>
      <c r="E13" s="7">
        <v>1</v>
      </c>
      <c r="F13" s="14">
        <v>30</v>
      </c>
      <c r="G13" s="1"/>
      <c r="H13" s="1"/>
      <c r="I13" s="1"/>
      <c r="J13" s="1"/>
      <c r="K13" s="7">
        <v>1</v>
      </c>
      <c r="L13" s="14">
        <v>30</v>
      </c>
      <c r="M13" s="1"/>
      <c r="N13" s="1"/>
      <c r="O13" s="1"/>
      <c r="P13" s="1"/>
      <c r="Q13" s="7">
        <v>1</v>
      </c>
      <c r="R13" s="14">
        <v>30</v>
      </c>
      <c r="S13" s="1"/>
      <c r="T13" s="1"/>
      <c r="U13" s="1"/>
      <c r="V13" s="1"/>
      <c r="W13" s="13">
        <f t="shared" si="0"/>
        <v>1</v>
      </c>
      <c r="X13" s="10">
        <f t="shared" si="1"/>
        <v>30</v>
      </c>
      <c r="Y13" s="1"/>
      <c r="Z13" s="1"/>
      <c r="AA13" s="1"/>
      <c r="AB13" s="1"/>
      <c r="AC13" s="40">
        <f t="shared" si="2"/>
        <v>1</v>
      </c>
      <c r="AD13" s="40">
        <f t="shared" si="3"/>
        <v>30</v>
      </c>
      <c r="AE13" s="1"/>
      <c r="AF13" s="1"/>
      <c r="AG13" s="1"/>
      <c r="AH13" s="1"/>
      <c r="AI13" s="42">
        <f t="shared" si="4"/>
        <v>1</v>
      </c>
      <c r="AJ13" s="10">
        <f t="shared" si="5"/>
        <v>30</v>
      </c>
      <c r="AK13" s="1"/>
      <c r="AL13" s="1"/>
      <c r="AM13" s="1"/>
      <c r="AN13" s="1"/>
      <c r="AO13" s="42">
        <f t="shared" si="6"/>
        <v>1</v>
      </c>
      <c r="AP13" s="10">
        <f t="shared" si="7"/>
        <v>30</v>
      </c>
      <c r="AU13" s="7">
        <f t="shared" si="8"/>
        <v>1</v>
      </c>
      <c r="AV13" s="19">
        <f t="shared" si="9"/>
        <v>30</v>
      </c>
      <c r="BA13" s="7">
        <f t="shared" si="10"/>
        <v>1</v>
      </c>
      <c r="BB13" s="9">
        <f t="shared" si="11"/>
        <v>30</v>
      </c>
      <c r="BF13" s="15"/>
      <c r="BH13" s="9"/>
      <c r="BL13" s="15"/>
      <c r="BN13" s="9"/>
    </row>
    <row r="14" spans="1:67" x14ac:dyDescent="0.3">
      <c r="A14" s="1">
        <v>8</v>
      </c>
      <c r="B14" s="7">
        <v>1130071</v>
      </c>
      <c r="C14" s="2" t="s">
        <v>32</v>
      </c>
      <c r="D14" s="3" t="s">
        <v>8</v>
      </c>
      <c r="E14" s="7">
        <v>1</v>
      </c>
      <c r="F14" s="14">
        <v>160</v>
      </c>
      <c r="G14" s="1"/>
      <c r="H14" s="1"/>
      <c r="I14" s="1"/>
      <c r="J14" s="1"/>
      <c r="K14" s="7">
        <v>1</v>
      </c>
      <c r="L14" s="14">
        <v>160</v>
      </c>
      <c r="M14" s="1"/>
      <c r="N14" s="1"/>
      <c r="O14" s="1"/>
      <c r="P14" s="1"/>
      <c r="Q14" s="7">
        <v>1</v>
      </c>
      <c r="R14" s="14">
        <v>160</v>
      </c>
      <c r="S14" s="1"/>
      <c r="T14" s="1"/>
      <c r="U14" s="1"/>
      <c r="V14" s="1"/>
      <c r="W14" s="13">
        <f t="shared" si="0"/>
        <v>1</v>
      </c>
      <c r="X14" s="10">
        <f t="shared" si="1"/>
        <v>160</v>
      </c>
      <c r="Y14" s="1"/>
      <c r="Z14" s="1"/>
      <c r="AA14" s="1"/>
      <c r="AB14" s="1"/>
      <c r="AC14" s="40">
        <f t="shared" si="2"/>
        <v>1</v>
      </c>
      <c r="AD14" s="40">
        <f t="shared" si="3"/>
        <v>160</v>
      </c>
      <c r="AE14" s="1"/>
      <c r="AF14" s="1"/>
      <c r="AG14" s="1"/>
      <c r="AH14" s="1"/>
      <c r="AI14" s="42">
        <f t="shared" si="4"/>
        <v>1</v>
      </c>
      <c r="AJ14" s="10">
        <f t="shared" si="5"/>
        <v>160</v>
      </c>
      <c r="AK14" s="1"/>
      <c r="AL14" s="1"/>
      <c r="AM14" s="1"/>
      <c r="AN14" s="1"/>
      <c r="AO14" s="42">
        <f t="shared" si="6"/>
        <v>1</v>
      </c>
      <c r="AP14" s="10">
        <f t="shared" si="7"/>
        <v>160</v>
      </c>
      <c r="AU14" s="7">
        <f t="shared" si="8"/>
        <v>1</v>
      </c>
      <c r="AV14" s="19">
        <f t="shared" si="9"/>
        <v>160</v>
      </c>
      <c r="BA14" s="7">
        <f t="shared" si="10"/>
        <v>1</v>
      </c>
      <c r="BB14" s="9">
        <f t="shared" si="11"/>
        <v>160</v>
      </c>
      <c r="BF14" s="15"/>
      <c r="BH14" s="9"/>
      <c r="BL14" s="15"/>
      <c r="BN14" s="9"/>
    </row>
    <row r="15" spans="1:67" x14ac:dyDescent="0.3">
      <c r="A15" s="1">
        <v>9</v>
      </c>
      <c r="B15" s="7">
        <v>1130074</v>
      </c>
      <c r="C15" s="2" t="s">
        <v>33</v>
      </c>
      <c r="D15" s="3" t="s">
        <v>8</v>
      </c>
      <c r="E15" s="7">
        <v>3</v>
      </c>
      <c r="F15" s="14">
        <v>525</v>
      </c>
      <c r="G15" s="1"/>
      <c r="H15" s="1"/>
      <c r="I15" s="1"/>
      <c r="J15" s="1"/>
      <c r="K15" s="7">
        <v>3</v>
      </c>
      <c r="L15" s="14">
        <v>525</v>
      </c>
      <c r="M15" s="1"/>
      <c r="N15" s="1"/>
      <c r="O15" s="1"/>
      <c r="P15" s="1"/>
      <c r="Q15" s="7">
        <v>3</v>
      </c>
      <c r="R15" s="14">
        <v>525</v>
      </c>
      <c r="S15" s="1"/>
      <c r="T15" s="1"/>
      <c r="U15" s="1"/>
      <c r="V15" s="1"/>
      <c r="W15" s="13">
        <f t="shared" si="0"/>
        <v>3</v>
      </c>
      <c r="X15" s="10">
        <f t="shared" si="1"/>
        <v>525</v>
      </c>
      <c r="Y15" s="1"/>
      <c r="Z15" s="1"/>
      <c r="AA15" s="1"/>
      <c r="AB15" s="1"/>
      <c r="AC15" s="40">
        <f t="shared" si="2"/>
        <v>3</v>
      </c>
      <c r="AD15" s="40">
        <f t="shared" si="3"/>
        <v>525</v>
      </c>
      <c r="AE15" s="1"/>
      <c r="AF15" s="1"/>
      <c r="AG15" s="1"/>
      <c r="AH15" s="1"/>
      <c r="AI15" s="42">
        <f t="shared" si="4"/>
        <v>3</v>
      </c>
      <c r="AJ15" s="10">
        <f t="shared" si="5"/>
        <v>525</v>
      </c>
      <c r="AK15" s="1"/>
      <c r="AL15" s="1"/>
      <c r="AM15" s="1"/>
      <c r="AN15" s="1"/>
      <c r="AO15" s="42">
        <f t="shared" si="6"/>
        <v>3</v>
      </c>
      <c r="AP15" s="10">
        <f t="shared" si="7"/>
        <v>525</v>
      </c>
      <c r="AU15" s="7">
        <f t="shared" si="8"/>
        <v>3</v>
      </c>
      <c r="AV15" s="19">
        <f t="shared" si="9"/>
        <v>525</v>
      </c>
      <c r="AY15" s="7">
        <v>1</v>
      </c>
      <c r="AZ15" s="9">
        <v>175</v>
      </c>
      <c r="BA15" s="7">
        <f t="shared" si="10"/>
        <v>2</v>
      </c>
      <c r="BB15" s="9">
        <f t="shared" si="11"/>
        <v>350</v>
      </c>
      <c r="BF15" s="15"/>
      <c r="BH15" s="9"/>
      <c r="BL15" s="15"/>
      <c r="BN15" s="9"/>
    </row>
    <row r="16" spans="1:67" x14ac:dyDescent="0.3">
      <c r="A16" s="1">
        <v>10</v>
      </c>
      <c r="B16" s="7">
        <v>1130075</v>
      </c>
      <c r="C16" s="2" t="s">
        <v>34</v>
      </c>
      <c r="D16" s="3" t="s">
        <v>8</v>
      </c>
      <c r="E16" s="7">
        <v>3</v>
      </c>
      <c r="F16" s="14">
        <v>620</v>
      </c>
      <c r="G16" s="1"/>
      <c r="H16" s="1"/>
      <c r="I16" s="1"/>
      <c r="J16" s="1"/>
      <c r="K16" s="7">
        <v>3</v>
      </c>
      <c r="L16" s="14">
        <v>620</v>
      </c>
      <c r="M16" s="1"/>
      <c r="N16" s="1"/>
      <c r="O16" s="1"/>
      <c r="P16" s="1"/>
      <c r="Q16" s="7">
        <v>3</v>
      </c>
      <c r="R16" s="14">
        <v>620</v>
      </c>
      <c r="S16" s="1"/>
      <c r="T16" s="1"/>
      <c r="U16" s="1"/>
      <c r="V16" s="1"/>
      <c r="W16" s="13">
        <f t="shared" si="0"/>
        <v>3</v>
      </c>
      <c r="X16" s="10">
        <f t="shared" si="1"/>
        <v>620</v>
      </c>
      <c r="Y16" s="1"/>
      <c r="Z16" s="1"/>
      <c r="AA16" s="1"/>
      <c r="AB16" s="1"/>
      <c r="AC16" s="40">
        <f t="shared" si="2"/>
        <v>3</v>
      </c>
      <c r="AD16" s="40">
        <f t="shared" si="3"/>
        <v>620</v>
      </c>
      <c r="AE16" s="1"/>
      <c r="AF16" s="1"/>
      <c r="AG16" s="1"/>
      <c r="AH16" s="1"/>
      <c r="AI16" s="42">
        <f t="shared" si="4"/>
        <v>3</v>
      </c>
      <c r="AJ16" s="10">
        <f t="shared" si="5"/>
        <v>620</v>
      </c>
      <c r="AK16" s="1"/>
      <c r="AL16" s="1"/>
      <c r="AM16" s="1"/>
      <c r="AN16" s="1"/>
      <c r="AO16" s="42">
        <f t="shared" si="6"/>
        <v>3</v>
      </c>
      <c r="AP16" s="10">
        <f t="shared" si="7"/>
        <v>620</v>
      </c>
      <c r="AU16" s="7">
        <f t="shared" si="8"/>
        <v>3</v>
      </c>
      <c r="AV16" s="19">
        <f t="shared" si="9"/>
        <v>620</v>
      </c>
      <c r="AY16" s="7">
        <v>1</v>
      </c>
      <c r="AZ16" s="9">
        <v>208</v>
      </c>
      <c r="BA16" s="7">
        <f t="shared" si="10"/>
        <v>2</v>
      </c>
      <c r="BB16" s="9">
        <f t="shared" si="11"/>
        <v>412</v>
      </c>
      <c r="BF16" s="15"/>
      <c r="BH16" s="9"/>
      <c r="BL16" s="15"/>
      <c r="BN16" s="9"/>
    </row>
    <row r="17" spans="1:66" x14ac:dyDescent="0.3">
      <c r="A17" s="1">
        <v>11</v>
      </c>
      <c r="B17" s="7">
        <v>1130076</v>
      </c>
      <c r="C17" s="2" t="s">
        <v>35</v>
      </c>
      <c r="D17" s="3" t="s">
        <v>8</v>
      </c>
      <c r="E17" s="7">
        <v>14</v>
      </c>
      <c r="F17" s="14">
        <v>770</v>
      </c>
      <c r="G17" s="1"/>
      <c r="H17" s="1"/>
      <c r="I17" s="1"/>
      <c r="J17" s="1"/>
      <c r="K17" s="7">
        <v>14</v>
      </c>
      <c r="L17" s="14">
        <v>770</v>
      </c>
      <c r="M17" s="1"/>
      <c r="N17" s="1"/>
      <c r="O17" s="1"/>
      <c r="P17" s="1"/>
      <c r="Q17" s="7">
        <v>14</v>
      </c>
      <c r="R17" s="14">
        <v>770</v>
      </c>
      <c r="S17" s="1"/>
      <c r="T17" s="1"/>
      <c r="U17" s="1"/>
      <c r="V17" s="1"/>
      <c r="W17" s="13">
        <f t="shared" si="0"/>
        <v>14</v>
      </c>
      <c r="X17" s="10">
        <f t="shared" si="1"/>
        <v>770</v>
      </c>
      <c r="Y17" s="1"/>
      <c r="Z17" s="1"/>
      <c r="AA17" s="1"/>
      <c r="AB17" s="1"/>
      <c r="AC17" s="40">
        <f t="shared" si="2"/>
        <v>14</v>
      </c>
      <c r="AD17" s="40">
        <f t="shared" si="3"/>
        <v>770</v>
      </c>
      <c r="AE17" s="1"/>
      <c r="AF17" s="1"/>
      <c r="AG17" s="1"/>
      <c r="AH17" s="1"/>
      <c r="AI17" s="42">
        <f t="shared" si="4"/>
        <v>14</v>
      </c>
      <c r="AJ17" s="10">
        <f t="shared" si="5"/>
        <v>770</v>
      </c>
      <c r="AK17" s="1"/>
      <c r="AL17" s="1"/>
      <c r="AM17" s="1"/>
      <c r="AN17" s="1"/>
      <c r="AO17" s="42">
        <f t="shared" si="6"/>
        <v>14</v>
      </c>
      <c r="AP17" s="10">
        <f t="shared" si="7"/>
        <v>770</v>
      </c>
      <c r="AU17" s="7">
        <f t="shared" si="8"/>
        <v>14</v>
      </c>
      <c r="AV17" s="19">
        <f t="shared" si="9"/>
        <v>770</v>
      </c>
      <c r="AY17" s="7">
        <v>4</v>
      </c>
      <c r="AZ17" s="9">
        <v>220</v>
      </c>
      <c r="BA17" s="7">
        <f t="shared" si="10"/>
        <v>10</v>
      </c>
      <c r="BB17" s="9">
        <f t="shared" si="11"/>
        <v>550</v>
      </c>
      <c r="BF17" s="15"/>
      <c r="BH17" s="9"/>
      <c r="BL17" s="15"/>
      <c r="BN17" s="9"/>
    </row>
    <row r="18" spans="1:66" x14ac:dyDescent="0.3">
      <c r="A18" s="1">
        <v>12</v>
      </c>
      <c r="B18" s="7">
        <v>1130077</v>
      </c>
      <c r="C18" s="2" t="s">
        <v>35</v>
      </c>
      <c r="D18" s="3" t="s">
        <v>8</v>
      </c>
      <c r="E18" s="7">
        <v>14</v>
      </c>
      <c r="F18" s="14">
        <v>1050</v>
      </c>
      <c r="G18" s="1"/>
      <c r="H18" s="1"/>
      <c r="I18" s="1"/>
      <c r="J18" s="1"/>
      <c r="K18" s="7">
        <v>14</v>
      </c>
      <c r="L18" s="14">
        <v>1050</v>
      </c>
      <c r="M18" s="1"/>
      <c r="N18" s="1"/>
      <c r="O18" s="1"/>
      <c r="P18" s="1"/>
      <c r="Q18" s="7">
        <v>14</v>
      </c>
      <c r="R18" s="14">
        <v>1050</v>
      </c>
      <c r="S18" s="1"/>
      <c r="T18" s="1"/>
      <c r="U18" s="1"/>
      <c r="V18" s="1"/>
      <c r="W18" s="13">
        <f t="shared" si="0"/>
        <v>14</v>
      </c>
      <c r="X18" s="10">
        <f t="shared" si="1"/>
        <v>1050</v>
      </c>
      <c r="Y18" s="1"/>
      <c r="Z18" s="1"/>
      <c r="AA18" s="1"/>
      <c r="AB18" s="1"/>
      <c r="AC18" s="40">
        <f t="shared" si="2"/>
        <v>14</v>
      </c>
      <c r="AD18" s="40">
        <f t="shared" si="3"/>
        <v>1050</v>
      </c>
      <c r="AE18" s="1"/>
      <c r="AF18" s="1"/>
      <c r="AG18" s="1"/>
      <c r="AH18" s="1"/>
      <c r="AI18" s="42">
        <f t="shared" si="4"/>
        <v>14</v>
      </c>
      <c r="AJ18" s="10">
        <f t="shared" si="5"/>
        <v>1050</v>
      </c>
      <c r="AK18" s="1"/>
      <c r="AL18" s="1"/>
      <c r="AM18" s="1"/>
      <c r="AN18" s="1"/>
      <c r="AO18" s="42">
        <f t="shared" si="6"/>
        <v>14</v>
      </c>
      <c r="AP18" s="10">
        <f t="shared" si="7"/>
        <v>1050</v>
      </c>
      <c r="AU18" s="7">
        <f t="shared" si="8"/>
        <v>14</v>
      </c>
      <c r="AV18" s="19">
        <f t="shared" si="9"/>
        <v>1050</v>
      </c>
      <c r="BA18" s="7">
        <f t="shared" si="10"/>
        <v>14</v>
      </c>
      <c r="BB18" s="9">
        <f t="shared" si="11"/>
        <v>1050</v>
      </c>
      <c r="BF18" s="15"/>
      <c r="BH18" s="9"/>
      <c r="BL18" s="15"/>
      <c r="BN18" s="9"/>
    </row>
    <row r="19" spans="1:66" x14ac:dyDescent="0.3">
      <c r="A19" s="1">
        <v>13</v>
      </c>
      <c r="B19" s="7">
        <v>1130078</v>
      </c>
      <c r="C19" s="2" t="s">
        <v>36</v>
      </c>
      <c r="D19" s="3" t="s">
        <v>8</v>
      </c>
      <c r="E19" s="7">
        <v>1</v>
      </c>
      <c r="F19" s="14">
        <v>90</v>
      </c>
      <c r="G19" s="1"/>
      <c r="H19" s="1"/>
      <c r="I19" s="1"/>
      <c r="J19" s="1"/>
      <c r="K19" s="7">
        <v>1</v>
      </c>
      <c r="L19" s="14">
        <v>90</v>
      </c>
      <c r="M19" s="1"/>
      <c r="N19" s="1"/>
      <c r="O19" s="1"/>
      <c r="P19" s="1"/>
      <c r="Q19" s="7">
        <v>1</v>
      </c>
      <c r="R19" s="14">
        <v>90</v>
      </c>
      <c r="S19" s="1"/>
      <c r="T19" s="1"/>
      <c r="U19" s="1"/>
      <c r="V19" s="1"/>
      <c r="W19" s="13">
        <f t="shared" si="0"/>
        <v>1</v>
      </c>
      <c r="X19" s="10">
        <f t="shared" si="1"/>
        <v>90</v>
      </c>
      <c r="Y19" s="1"/>
      <c r="Z19" s="1"/>
      <c r="AA19" s="1"/>
      <c r="AB19" s="1"/>
      <c r="AC19" s="40">
        <f t="shared" si="2"/>
        <v>1</v>
      </c>
      <c r="AD19" s="40">
        <f t="shared" si="3"/>
        <v>90</v>
      </c>
      <c r="AE19" s="1"/>
      <c r="AF19" s="1"/>
      <c r="AG19" s="1"/>
      <c r="AH19" s="1"/>
      <c r="AI19" s="42">
        <f t="shared" si="4"/>
        <v>1</v>
      </c>
      <c r="AJ19" s="10">
        <f t="shared" si="5"/>
        <v>90</v>
      </c>
      <c r="AK19" s="1"/>
      <c r="AL19" s="1"/>
      <c r="AM19" s="1"/>
      <c r="AN19" s="1"/>
      <c r="AO19" s="42">
        <f t="shared" si="6"/>
        <v>1</v>
      </c>
      <c r="AP19" s="10">
        <f t="shared" si="7"/>
        <v>90</v>
      </c>
      <c r="AU19" s="7">
        <f t="shared" si="8"/>
        <v>1</v>
      </c>
      <c r="AV19" s="19">
        <f t="shared" si="9"/>
        <v>90</v>
      </c>
      <c r="AY19" s="7">
        <v>1</v>
      </c>
      <c r="AZ19" s="9">
        <v>90</v>
      </c>
      <c r="BA19" s="7">
        <f t="shared" si="10"/>
        <v>0</v>
      </c>
      <c r="BB19" s="9">
        <f t="shared" si="11"/>
        <v>0</v>
      </c>
      <c r="BF19" s="15"/>
      <c r="BH19" s="9"/>
      <c r="BL19" s="15"/>
      <c r="BN19" s="9"/>
    </row>
    <row r="20" spans="1:66" x14ac:dyDescent="0.3">
      <c r="A20" s="1">
        <v>14</v>
      </c>
      <c r="B20" s="7">
        <v>1130079</v>
      </c>
      <c r="C20" s="2" t="s">
        <v>37</v>
      </c>
      <c r="D20" s="3" t="s">
        <v>8</v>
      </c>
      <c r="E20" s="7">
        <v>1</v>
      </c>
      <c r="F20" s="14">
        <v>150</v>
      </c>
      <c r="G20" s="1"/>
      <c r="H20" s="1"/>
      <c r="I20" s="1"/>
      <c r="J20" s="1"/>
      <c r="K20" s="7">
        <v>1</v>
      </c>
      <c r="L20" s="14">
        <v>150</v>
      </c>
      <c r="M20" s="1"/>
      <c r="N20" s="1"/>
      <c r="O20" s="1"/>
      <c r="P20" s="1"/>
      <c r="Q20" s="7">
        <v>1</v>
      </c>
      <c r="R20" s="14">
        <v>150</v>
      </c>
      <c r="S20" s="1"/>
      <c r="T20" s="1"/>
      <c r="U20" s="1"/>
      <c r="V20" s="1"/>
      <c r="W20" s="13">
        <f t="shared" si="0"/>
        <v>1</v>
      </c>
      <c r="X20" s="10">
        <f t="shared" si="1"/>
        <v>150</v>
      </c>
      <c r="Y20" s="1"/>
      <c r="Z20" s="1"/>
      <c r="AA20" s="1"/>
      <c r="AB20" s="1"/>
      <c r="AC20" s="40">
        <f t="shared" si="2"/>
        <v>1</v>
      </c>
      <c r="AD20" s="40">
        <f t="shared" si="3"/>
        <v>150</v>
      </c>
      <c r="AE20" s="1"/>
      <c r="AF20" s="1"/>
      <c r="AG20" s="1"/>
      <c r="AH20" s="1"/>
      <c r="AI20" s="42">
        <f t="shared" si="4"/>
        <v>1</v>
      </c>
      <c r="AJ20" s="10">
        <f t="shared" si="5"/>
        <v>150</v>
      </c>
      <c r="AK20" s="1"/>
      <c r="AL20" s="1"/>
      <c r="AM20" s="1"/>
      <c r="AN20" s="1"/>
      <c r="AO20" s="42">
        <f t="shared" si="6"/>
        <v>1</v>
      </c>
      <c r="AP20" s="10">
        <f t="shared" si="7"/>
        <v>150</v>
      </c>
      <c r="AU20" s="7">
        <f t="shared" si="8"/>
        <v>1</v>
      </c>
      <c r="AV20" s="19">
        <f t="shared" si="9"/>
        <v>150</v>
      </c>
      <c r="AY20" s="7">
        <v>1</v>
      </c>
      <c r="AZ20" s="9">
        <v>150</v>
      </c>
      <c r="BA20" s="7">
        <f t="shared" si="10"/>
        <v>0</v>
      </c>
      <c r="BB20" s="9">
        <f t="shared" si="11"/>
        <v>0</v>
      </c>
      <c r="BF20" s="15"/>
      <c r="BH20" s="9"/>
      <c r="BL20" s="15"/>
      <c r="BN20" s="9"/>
    </row>
    <row r="21" spans="1:66" x14ac:dyDescent="0.3">
      <c r="A21" s="1">
        <v>15</v>
      </c>
      <c r="B21" s="7">
        <v>1130080</v>
      </c>
      <c r="C21" s="2" t="s">
        <v>38</v>
      </c>
      <c r="D21" s="3" t="s">
        <v>8</v>
      </c>
      <c r="E21" s="7">
        <v>1</v>
      </c>
      <c r="F21" s="14">
        <v>415</v>
      </c>
      <c r="G21" s="1"/>
      <c r="H21" s="1"/>
      <c r="I21" s="1"/>
      <c r="J21" s="1"/>
      <c r="K21" s="7">
        <v>1</v>
      </c>
      <c r="L21" s="14">
        <v>415</v>
      </c>
      <c r="M21" s="1"/>
      <c r="N21" s="1"/>
      <c r="O21" s="1"/>
      <c r="P21" s="1"/>
      <c r="Q21" s="7">
        <v>1</v>
      </c>
      <c r="R21" s="14">
        <v>415</v>
      </c>
      <c r="S21" s="1"/>
      <c r="T21" s="1"/>
      <c r="U21" s="1"/>
      <c r="V21" s="1"/>
      <c r="W21" s="13">
        <f t="shared" si="0"/>
        <v>1</v>
      </c>
      <c r="X21" s="10">
        <f t="shared" si="1"/>
        <v>415</v>
      </c>
      <c r="Y21" s="1"/>
      <c r="Z21" s="1"/>
      <c r="AA21" s="1"/>
      <c r="AB21" s="1"/>
      <c r="AC21" s="40">
        <f t="shared" si="2"/>
        <v>1</v>
      </c>
      <c r="AD21" s="40">
        <f t="shared" si="3"/>
        <v>415</v>
      </c>
      <c r="AE21" s="1"/>
      <c r="AF21" s="1"/>
      <c r="AG21" s="1"/>
      <c r="AH21" s="1"/>
      <c r="AI21" s="42">
        <f t="shared" si="4"/>
        <v>1</v>
      </c>
      <c r="AJ21" s="10">
        <f t="shared" si="5"/>
        <v>415</v>
      </c>
      <c r="AK21" s="1"/>
      <c r="AL21" s="1"/>
      <c r="AM21" s="1"/>
      <c r="AN21" s="1"/>
      <c r="AO21" s="42">
        <f t="shared" si="6"/>
        <v>1</v>
      </c>
      <c r="AP21" s="10">
        <f t="shared" si="7"/>
        <v>415</v>
      </c>
      <c r="AU21" s="7">
        <f t="shared" si="8"/>
        <v>1</v>
      </c>
      <c r="AV21" s="19">
        <f t="shared" si="9"/>
        <v>415</v>
      </c>
      <c r="BA21" s="7">
        <f t="shared" si="10"/>
        <v>1</v>
      </c>
      <c r="BB21" s="9">
        <f t="shared" si="11"/>
        <v>415</v>
      </c>
      <c r="BF21" s="15"/>
      <c r="BH21" s="9"/>
      <c r="BL21" s="15"/>
      <c r="BN21" s="9"/>
    </row>
    <row r="22" spans="1:66" x14ac:dyDescent="0.3">
      <c r="A22" s="1">
        <v>16</v>
      </c>
      <c r="B22" s="7">
        <v>1130082</v>
      </c>
      <c r="C22" s="2" t="s">
        <v>39</v>
      </c>
      <c r="D22" s="3" t="s">
        <v>8</v>
      </c>
      <c r="E22" s="7">
        <v>6</v>
      </c>
      <c r="F22" s="14">
        <v>570</v>
      </c>
      <c r="G22" s="1"/>
      <c r="H22" s="1"/>
      <c r="I22" s="1"/>
      <c r="J22" s="1"/>
      <c r="K22" s="7">
        <v>6</v>
      </c>
      <c r="L22" s="14">
        <v>570</v>
      </c>
      <c r="M22" s="1"/>
      <c r="N22" s="1"/>
      <c r="O22" s="1"/>
      <c r="P22" s="1"/>
      <c r="Q22" s="7">
        <v>6</v>
      </c>
      <c r="R22" s="14">
        <v>570</v>
      </c>
      <c r="S22" s="1"/>
      <c r="T22" s="1"/>
      <c r="U22" s="1"/>
      <c r="V22" s="1"/>
      <c r="W22" s="13">
        <f t="shared" si="0"/>
        <v>6</v>
      </c>
      <c r="X22" s="10">
        <f t="shared" si="1"/>
        <v>570</v>
      </c>
      <c r="Y22" s="1"/>
      <c r="Z22" s="1"/>
      <c r="AA22" s="1"/>
      <c r="AB22" s="1"/>
      <c r="AC22" s="40">
        <f t="shared" si="2"/>
        <v>6</v>
      </c>
      <c r="AD22" s="40">
        <f t="shared" si="3"/>
        <v>570</v>
      </c>
      <c r="AE22" s="1"/>
      <c r="AF22" s="1"/>
      <c r="AG22" s="1"/>
      <c r="AH22" s="1"/>
      <c r="AI22" s="42">
        <f t="shared" si="4"/>
        <v>6</v>
      </c>
      <c r="AJ22" s="10">
        <f t="shared" si="5"/>
        <v>570</v>
      </c>
      <c r="AK22" s="1"/>
      <c r="AL22" s="1"/>
      <c r="AM22" s="1"/>
      <c r="AN22" s="1"/>
      <c r="AO22" s="42">
        <f t="shared" si="6"/>
        <v>6</v>
      </c>
      <c r="AP22" s="10">
        <f t="shared" si="7"/>
        <v>570</v>
      </c>
      <c r="AU22" s="7">
        <f t="shared" si="8"/>
        <v>6</v>
      </c>
      <c r="AV22" s="19">
        <f t="shared" si="9"/>
        <v>570</v>
      </c>
      <c r="AY22" s="7">
        <v>2</v>
      </c>
      <c r="AZ22" s="9">
        <v>190</v>
      </c>
      <c r="BA22" s="7">
        <f t="shared" si="10"/>
        <v>4</v>
      </c>
      <c r="BB22" s="9">
        <f t="shared" si="11"/>
        <v>380</v>
      </c>
      <c r="BF22" s="15"/>
      <c r="BH22" s="9"/>
      <c r="BL22" s="15"/>
      <c r="BN22" s="9"/>
    </row>
    <row r="23" spans="1:66" x14ac:dyDescent="0.3">
      <c r="A23" s="1">
        <v>17</v>
      </c>
      <c r="B23" s="7">
        <v>1130084</v>
      </c>
      <c r="C23" s="2" t="s">
        <v>40</v>
      </c>
      <c r="D23" s="3" t="s">
        <v>8</v>
      </c>
      <c r="E23" s="7">
        <v>1</v>
      </c>
      <c r="F23" s="14">
        <v>100</v>
      </c>
      <c r="G23" s="1"/>
      <c r="H23" s="1"/>
      <c r="I23" s="1"/>
      <c r="J23" s="1"/>
      <c r="K23" s="7">
        <v>1</v>
      </c>
      <c r="L23" s="14">
        <v>100</v>
      </c>
      <c r="M23" s="1"/>
      <c r="N23" s="1"/>
      <c r="O23" s="1"/>
      <c r="P23" s="1"/>
      <c r="Q23" s="7">
        <v>1</v>
      </c>
      <c r="R23" s="14">
        <v>100</v>
      </c>
      <c r="S23" s="1"/>
      <c r="T23" s="1"/>
      <c r="U23" s="1"/>
      <c r="V23" s="1"/>
      <c r="W23" s="13">
        <f t="shared" si="0"/>
        <v>1</v>
      </c>
      <c r="X23" s="10">
        <f t="shared" si="1"/>
        <v>100</v>
      </c>
      <c r="Y23" s="1"/>
      <c r="Z23" s="1"/>
      <c r="AA23" s="1"/>
      <c r="AB23" s="1"/>
      <c r="AC23" s="40">
        <f t="shared" si="2"/>
        <v>1</v>
      </c>
      <c r="AD23" s="40">
        <f t="shared" si="3"/>
        <v>100</v>
      </c>
      <c r="AE23" s="1"/>
      <c r="AF23" s="1"/>
      <c r="AG23" s="1"/>
      <c r="AH23" s="1"/>
      <c r="AI23" s="42">
        <f t="shared" si="4"/>
        <v>1</v>
      </c>
      <c r="AJ23" s="10">
        <f t="shared" si="5"/>
        <v>100</v>
      </c>
      <c r="AK23" s="1"/>
      <c r="AL23" s="1"/>
      <c r="AM23" s="1"/>
      <c r="AN23" s="1"/>
      <c r="AO23" s="42">
        <f t="shared" si="6"/>
        <v>1</v>
      </c>
      <c r="AP23" s="10">
        <f t="shared" si="7"/>
        <v>100</v>
      </c>
      <c r="AU23" s="7">
        <f t="shared" si="8"/>
        <v>1</v>
      </c>
      <c r="AV23" s="19">
        <f t="shared" si="9"/>
        <v>100</v>
      </c>
      <c r="BA23" s="7">
        <f t="shared" si="10"/>
        <v>1</v>
      </c>
      <c r="BB23" s="9">
        <f t="shared" si="11"/>
        <v>100</v>
      </c>
      <c r="BF23" s="15"/>
      <c r="BH23" s="9"/>
      <c r="BL23" s="15"/>
      <c r="BN23" s="9"/>
    </row>
    <row r="24" spans="1:66" x14ac:dyDescent="0.3">
      <c r="A24" s="1">
        <v>18</v>
      </c>
      <c r="B24" s="7">
        <v>1130086</v>
      </c>
      <c r="C24" s="2" t="s">
        <v>41</v>
      </c>
      <c r="D24" s="3" t="s">
        <v>8</v>
      </c>
      <c r="E24" s="7">
        <v>2</v>
      </c>
      <c r="F24" s="14">
        <v>130</v>
      </c>
      <c r="G24" s="1"/>
      <c r="H24" s="1"/>
      <c r="I24" s="1"/>
      <c r="J24" s="1"/>
      <c r="K24" s="7">
        <v>2</v>
      </c>
      <c r="L24" s="14">
        <v>130</v>
      </c>
      <c r="M24" s="1"/>
      <c r="N24" s="1"/>
      <c r="O24" s="1"/>
      <c r="P24" s="1"/>
      <c r="Q24" s="7">
        <v>2</v>
      </c>
      <c r="R24" s="14">
        <v>130</v>
      </c>
      <c r="S24" s="1"/>
      <c r="T24" s="1"/>
      <c r="U24" s="1"/>
      <c r="V24" s="1"/>
      <c r="W24" s="13">
        <f t="shared" si="0"/>
        <v>2</v>
      </c>
      <c r="X24" s="10">
        <f t="shared" si="1"/>
        <v>130</v>
      </c>
      <c r="Y24" s="1"/>
      <c r="Z24" s="1"/>
      <c r="AA24" s="1"/>
      <c r="AB24" s="1"/>
      <c r="AC24" s="40">
        <f t="shared" si="2"/>
        <v>2</v>
      </c>
      <c r="AD24" s="40">
        <f t="shared" si="3"/>
        <v>130</v>
      </c>
      <c r="AE24" s="1"/>
      <c r="AF24" s="1"/>
      <c r="AG24" s="1"/>
      <c r="AH24" s="1"/>
      <c r="AI24" s="42">
        <f t="shared" si="4"/>
        <v>2</v>
      </c>
      <c r="AJ24" s="10">
        <f t="shared" si="5"/>
        <v>130</v>
      </c>
      <c r="AK24" s="1"/>
      <c r="AL24" s="1"/>
      <c r="AM24" s="1"/>
      <c r="AN24" s="1"/>
      <c r="AO24" s="42">
        <f t="shared" si="6"/>
        <v>2</v>
      </c>
      <c r="AP24" s="10">
        <f t="shared" si="7"/>
        <v>130</v>
      </c>
      <c r="AU24" s="7">
        <f t="shared" si="8"/>
        <v>2</v>
      </c>
      <c r="AV24" s="19">
        <f t="shared" si="9"/>
        <v>130</v>
      </c>
      <c r="AY24" s="7">
        <v>2</v>
      </c>
      <c r="AZ24" s="9">
        <v>130</v>
      </c>
      <c r="BA24" s="7">
        <f t="shared" si="10"/>
        <v>0</v>
      </c>
      <c r="BB24" s="9">
        <f t="shared" si="11"/>
        <v>0</v>
      </c>
      <c r="BF24" s="15"/>
      <c r="BH24" s="9"/>
      <c r="BL24" s="15"/>
      <c r="BN24" s="9"/>
    </row>
    <row r="25" spans="1:66" x14ac:dyDescent="0.3">
      <c r="A25" s="1">
        <v>19</v>
      </c>
      <c r="B25" s="7">
        <v>1130088</v>
      </c>
      <c r="C25" s="2" t="s">
        <v>42</v>
      </c>
      <c r="D25" s="3" t="s">
        <v>8</v>
      </c>
      <c r="E25" s="7">
        <v>3</v>
      </c>
      <c r="F25" s="14">
        <v>210</v>
      </c>
      <c r="G25" s="1"/>
      <c r="H25" s="1"/>
      <c r="I25" s="1"/>
      <c r="J25" s="1"/>
      <c r="K25" s="7">
        <v>3</v>
      </c>
      <c r="L25" s="14">
        <v>210</v>
      </c>
      <c r="M25" s="1"/>
      <c r="N25" s="1"/>
      <c r="O25" s="1"/>
      <c r="P25" s="1"/>
      <c r="Q25" s="7">
        <v>3</v>
      </c>
      <c r="R25" s="14">
        <v>210</v>
      </c>
      <c r="S25" s="1"/>
      <c r="T25" s="1"/>
      <c r="U25" s="1"/>
      <c r="V25" s="1"/>
      <c r="W25" s="13">
        <f t="shared" si="0"/>
        <v>3</v>
      </c>
      <c r="X25" s="10">
        <f t="shared" si="1"/>
        <v>210</v>
      </c>
      <c r="Y25" s="1"/>
      <c r="Z25" s="1"/>
      <c r="AA25" s="1"/>
      <c r="AB25" s="1"/>
      <c r="AC25" s="40">
        <f t="shared" si="2"/>
        <v>3</v>
      </c>
      <c r="AD25" s="40">
        <f t="shared" si="3"/>
        <v>210</v>
      </c>
      <c r="AE25" s="1"/>
      <c r="AF25" s="1"/>
      <c r="AG25" s="1"/>
      <c r="AH25" s="1"/>
      <c r="AI25" s="42">
        <f t="shared" si="4"/>
        <v>3</v>
      </c>
      <c r="AJ25" s="10">
        <f t="shared" si="5"/>
        <v>210</v>
      </c>
      <c r="AK25" s="1"/>
      <c r="AL25" s="1"/>
      <c r="AM25" s="1"/>
      <c r="AN25" s="1"/>
      <c r="AO25" s="42">
        <f t="shared" si="6"/>
        <v>3</v>
      </c>
      <c r="AP25" s="10">
        <f t="shared" si="7"/>
        <v>210</v>
      </c>
      <c r="AU25" s="7">
        <f t="shared" si="8"/>
        <v>3</v>
      </c>
      <c r="AV25" s="19">
        <f t="shared" si="9"/>
        <v>210</v>
      </c>
      <c r="BA25" s="7">
        <f t="shared" si="10"/>
        <v>3</v>
      </c>
      <c r="BB25" s="9">
        <f t="shared" si="11"/>
        <v>210</v>
      </c>
      <c r="BF25" s="15"/>
      <c r="BH25" s="9"/>
      <c r="BL25" s="15"/>
      <c r="BN25" s="9"/>
    </row>
    <row r="26" spans="1:66" x14ac:dyDescent="0.3">
      <c r="A26" s="1">
        <v>20</v>
      </c>
      <c r="B26" s="7">
        <v>1130090</v>
      </c>
      <c r="C26" s="2" t="s">
        <v>39</v>
      </c>
      <c r="D26" s="3" t="s">
        <v>8</v>
      </c>
      <c r="E26" s="7">
        <v>4</v>
      </c>
      <c r="F26" s="14">
        <v>660</v>
      </c>
      <c r="G26" s="1"/>
      <c r="H26" s="1"/>
      <c r="I26" s="1"/>
      <c r="J26" s="1"/>
      <c r="K26" s="7">
        <v>4</v>
      </c>
      <c r="L26" s="14">
        <v>660</v>
      </c>
      <c r="M26" s="1"/>
      <c r="N26" s="1"/>
      <c r="O26" s="1"/>
      <c r="P26" s="1"/>
      <c r="Q26" s="7">
        <v>4</v>
      </c>
      <c r="R26" s="14">
        <v>660</v>
      </c>
      <c r="S26" s="1"/>
      <c r="T26" s="1"/>
      <c r="U26" s="1"/>
      <c r="V26" s="1"/>
      <c r="W26" s="13">
        <f t="shared" si="0"/>
        <v>4</v>
      </c>
      <c r="X26" s="10">
        <f t="shared" si="1"/>
        <v>660</v>
      </c>
      <c r="Y26" s="1"/>
      <c r="Z26" s="1"/>
      <c r="AA26" s="1"/>
      <c r="AB26" s="1"/>
      <c r="AC26" s="40">
        <f t="shared" si="2"/>
        <v>4</v>
      </c>
      <c r="AD26" s="40">
        <f t="shared" si="3"/>
        <v>660</v>
      </c>
      <c r="AE26" s="1"/>
      <c r="AF26" s="1"/>
      <c r="AG26" s="1"/>
      <c r="AH26" s="1"/>
      <c r="AI26" s="42">
        <f t="shared" si="4"/>
        <v>4</v>
      </c>
      <c r="AJ26" s="10">
        <f t="shared" si="5"/>
        <v>660</v>
      </c>
      <c r="AK26" s="1"/>
      <c r="AL26" s="1"/>
      <c r="AM26" s="1"/>
      <c r="AN26" s="1"/>
      <c r="AO26" s="42">
        <f t="shared" si="6"/>
        <v>4</v>
      </c>
      <c r="AP26" s="10">
        <f t="shared" si="7"/>
        <v>660</v>
      </c>
      <c r="AU26" s="7">
        <f t="shared" si="8"/>
        <v>4</v>
      </c>
      <c r="AV26" s="19">
        <f t="shared" si="9"/>
        <v>660</v>
      </c>
      <c r="BA26" s="7">
        <f t="shared" si="10"/>
        <v>4</v>
      </c>
      <c r="BB26" s="9">
        <f t="shared" si="11"/>
        <v>660</v>
      </c>
      <c r="BF26" s="15"/>
      <c r="BH26" s="9"/>
      <c r="BL26" s="15"/>
      <c r="BN26" s="9"/>
    </row>
    <row r="27" spans="1:66" x14ac:dyDescent="0.3">
      <c r="A27" s="1">
        <v>21</v>
      </c>
      <c r="B27" s="7">
        <v>1130091</v>
      </c>
      <c r="C27" s="2" t="s">
        <v>43</v>
      </c>
      <c r="D27" s="3" t="s">
        <v>8</v>
      </c>
      <c r="E27" s="7">
        <v>1</v>
      </c>
      <c r="F27" s="14">
        <v>60</v>
      </c>
      <c r="G27" s="1"/>
      <c r="H27" s="1"/>
      <c r="I27" s="1"/>
      <c r="J27" s="1"/>
      <c r="K27" s="7">
        <v>1</v>
      </c>
      <c r="L27" s="14">
        <v>60</v>
      </c>
      <c r="M27" s="1"/>
      <c r="N27" s="1"/>
      <c r="O27" s="1"/>
      <c r="P27" s="1"/>
      <c r="Q27" s="7">
        <v>1</v>
      </c>
      <c r="R27" s="14">
        <v>60</v>
      </c>
      <c r="S27" s="1"/>
      <c r="T27" s="1"/>
      <c r="U27" s="1"/>
      <c r="V27" s="1"/>
      <c r="W27" s="13">
        <f t="shared" si="0"/>
        <v>1</v>
      </c>
      <c r="X27" s="10">
        <f t="shared" si="1"/>
        <v>60</v>
      </c>
      <c r="Y27" s="1"/>
      <c r="Z27" s="1"/>
      <c r="AA27" s="1"/>
      <c r="AB27" s="1"/>
      <c r="AC27" s="40">
        <f t="shared" si="2"/>
        <v>1</v>
      </c>
      <c r="AD27" s="40">
        <f t="shared" si="3"/>
        <v>60</v>
      </c>
      <c r="AE27" s="1"/>
      <c r="AF27" s="1"/>
      <c r="AG27" s="1"/>
      <c r="AH27" s="1"/>
      <c r="AI27" s="42">
        <f t="shared" si="4"/>
        <v>1</v>
      </c>
      <c r="AJ27" s="10">
        <f t="shared" si="5"/>
        <v>60</v>
      </c>
      <c r="AK27" s="1"/>
      <c r="AL27" s="1"/>
      <c r="AM27" s="1"/>
      <c r="AN27" s="1"/>
      <c r="AO27" s="42">
        <f t="shared" si="6"/>
        <v>1</v>
      </c>
      <c r="AP27" s="10">
        <f t="shared" si="7"/>
        <v>60</v>
      </c>
      <c r="AU27" s="7">
        <f t="shared" si="8"/>
        <v>1</v>
      </c>
      <c r="AV27" s="19">
        <f t="shared" si="9"/>
        <v>60</v>
      </c>
      <c r="BA27" s="7">
        <f t="shared" si="10"/>
        <v>1</v>
      </c>
      <c r="BB27" s="9">
        <f t="shared" si="11"/>
        <v>60</v>
      </c>
      <c r="BF27" s="15"/>
      <c r="BH27" s="9"/>
      <c r="BL27" s="15"/>
      <c r="BN27" s="9"/>
    </row>
    <row r="28" spans="1:66" s="4" customFormat="1" ht="16.2" x14ac:dyDescent="0.35">
      <c r="A28" s="1">
        <v>22</v>
      </c>
      <c r="B28" s="7">
        <v>1130092</v>
      </c>
      <c r="C28" s="2" t="s">
        <v>44</v>
      </c>
      <c r="D28" s="3" t="s">
        <v>8</v>
      </c>
      <c r="E28" s="7">
        <v>1</v>
      </c>
      <c r="F28" s="14">
        <v>30</v>
      </c>
      <c r="G28" s="8"/>
      <c r="H28" s="8"/>
      <c r="I28" s="8"/>
      <c r="J28" s="8"/>
      <c r="K28" s="7">
        <v>1</v>
      </c>
      <c r="L28" s="14">
        <v>30</v>
      </c>
      <c r="M28" s="8"/>
      <c r="N28" s="8"/>
      <c r="O28" s="8"/>
      <c r="P28" s="8"/>
      <c r="Q28" s="7">
        <v>1</v>
      </c>
      <c r="R28" s="14">
        <v>30</v>
      </c>
      <c r="S28" s="8"/>
      <c r="T28" s="8"/>
      <c r="U28" s="8"/>
      <c r="V28" s="8"/>
      <c r="W28" s="13">
        <f t="shared" si="0"/>
        <v>1</v>
      </c>
      <c r="X28" s="10">
        <f t="shared" si="1"/>
        <v>30</v>
      </c>
      <c r="Y28" s="8"/>
      <c r="Z28" s="8"/>
      <c r="AA28" s="8"/>
      <c r="AB28" s="8"/>
      <c r="AC28" s="40">
        <f t="shared" si="2"/>
        <v>1</v>
      </c>
      <c r="AD28" s="40">
        <f t="shared" si="3"/>
        <v>30</v>
      </c>
      <c r="AE28" s="8"/>
      <c r="AF28" s="8"/>
      <c r="AG28" s="8"/>
      <c r="AH28" s="8"/>
      <c r="AI28" s="42">
        <f t="shared" si="4"/>
        <v>1</v>
      </c>
      <c r="AJ28" s="10">
        <f t="shared" si="5"/>
        <v>30</v>
      </c>
      <c r="AK28" s="8"/>
      <c r="AL28" s="8"/>
      <c r="AM28" s="8"/>
      <c r="AN28" s="8"/>
      <c r="AO28" s="42">
        <f t="shared" si="6"/>
        <v>1</v>
      </c>
      <c r="AP28" s="10">
        <f t="shared" si="7"/>
        <v>30</v>
      </c>
      <c r="AU28" s="7">
        <f t="shared" si="8"/>
        <v>1</v>
      </c>
      <c r="AV28" s="19">
        <f t="shared" si="9"/>
        <v>30</v>
      </c>
      <c r="AY28" s="6"/>
      <c r="AZ28" s="39"/>
      <c r="BA28" s="7">
        <f t="shared" si="10"/>
        <v>1</v>
      </c>
      <c r="BB28" s="9">
        <f t="shared" si="11"/>
        <v>30</v>
      </c>
      <c r="BE28" s="16"/>
      <c r="BF28" s="15"/>
      <c r="BG28" s="2"/>
      <c r="BH28" s="9"/>
      <c r="BK28" s="16"/>
      <c r="BL28" s="15"/>
      <c r="BM28" s="2"/>
      <c r="BN28" s="9"/>
    </row>
    <row r="29" spans="1:66" x14ac:dyDescent="0.3">
      <c r="A29" s="1">
        <v>23</v>
      </c>
      <c r="B29" s="7">
        <v>1130093</v>
      </c>
      <c r="C29" s="2" t="s">
        <v>45</v>
      </c>
      <c r="D29" s="3" t="s">
        <v>8</v>
      </c>
      <c r="E29" s="7">
        <v>1</v>
      </c>
      <c r="F29" s="14">
        <v>55</v>
      </c>
      <c r="G29" s="1"/>
      <c r="H29" s="1"/>
      <c r="I29" s="1"/>
      <c r="J29" s="1"/>
      <c r="K29" s="7">
        <v>1</v>
      </c>
      <c r="L29" s="14">
        <v>55</v>
      </c>
      <c r="M29" s="1"/>
      <c r="N29" s="1"/>
      <c r="O29" s="1"/>
      <c r="P29" s="1"/>
      <c r="Q29" s="7">
        <v>1</v>
      </c>
      <c r="R29" s="14">
        <v>55</v>
      </c>
      <c r="S29" s="1"/>
      <c r="T29" s="1"/>
      <c r="U29" s="1"/>
      <c r="V29" s="1"/>
      <c r="W29" s="13">
        <f t="shared" si="0"/>
        <v>1</v>
      </c>
      <c r="X29" s="10">
        <f t="shared" si="1"/>
        <v>55</v>
      </c>
      <c r="Y29" s="1"/>
      <c r="Z29" s="1"/>
      <c r="AA29" s="1"/>
      <c r="AB29" s="1"/>
      <c r="AC29" s="40">
        <f t="shared" si="2"/>
        <v>1</v>
      </c>
      <c r="AD29" s="40">
        <f t="shared" si="3"/>
        <v>55</v>
      </c>
      <c r="AE29" s="1"/>
      <c r="AF29" s="1"/>
      <c r="AG29" s="1"/>
      <c r="AH29" s="1"/>
      <c r="AI29" s="42">
        <f t="shared" si="4"/>
        <v>1</v>
      </c>
      <c r="AJ29" s="10">
        <f t="shared" si="5"/>
        <v>55</v>
      </c>
      <c r="AK29" s="1"/>
      <c r="AL29" s="1"/>
      <c r="AM29" s="1"/>
      <c r="AN29" s="1"/>
      <c r="AO29" s="42">
        <f t="shared" si="6"/>
        <v>1</v>
      </c>
      <c r="AP29" s="10">
        <f t="shared" si="7"/>
        <v>55</v>
      </c>
      <c r="AU29" s="7">
        <f t="shared" si="8"/>
        <v>1</v>
      </c>
      <c r="AV29" s="19">
        <f t="shared" si="9"/>
        <v>55</v>
      </c>
      <c r="BA29" s="7">
        <f t="shared" si="10"/>
        <v>1</v>
      </c>
      <c r="BB29" s="9">
        <f t="shared" si="11"/>
        <v>55</v>
      </c>
      <c r="BF29" s="15"/>
      <c r="BH29" s="9"/>
      <c r="BL29" s="15"/>
      <c r="BN29" s="9"/>
    </row>
    <row r="30" spans="1:66" x14ac:dyDescent="0.3">
      <c r="A30" s="1">
        <v>24</v>
      </c>
      <c r="B30" s="7">
        <v>1130096</v>
      </c>
      <c r="C30" s="2" t="s">
        <v>46</v>
      </c>
      <c r="D30" s="3" t="s">
        <v>8</v>
      </c>
      <c r="E30" s="7">
        <v>1</v>
      </c>
      <c r="F30" s="14">
        <v>20</v>
      </c>
      <c r="G30" s="1"/>
      <c r="H30" s="1"/>
      <c r="I30" s="1"/>
      <c r="J30" s="1"/>
      <c r="K30" s="7">
        <v>1</v>
      </c>
      <c r="L30" s="14">
        <v>20</v>
      </c>
      <c r="M30" s="1"/>
      <c r="N30" s="1"/>
      <c r="O30" s="1"/>
      <c r="P30" s="1"/>
      <c r="Q30" s="7">
        <v>1</v>
      </c>
      <c r="R30" s="14">
        <v>20</v>
      </c>
      <c r="S30" s="1"/>
      <c r="T30" s="1"/>
      <c r="U30" s="1"/>
      <c r="V30" s="1"/>
      <c r="W30" s="13">
        <f t="shared" si="0"/>
        <v>1</v>
      </c>
      <c r="X30" s="10">
        <f t="shared" si="1"/>
        <v>20</v>
      </c>
      <c r="Y30" s="1"/>
      <c r="Z30" s="1"/>
      <c r="AA30" s="1"/>
      <c r="AB30" s="1"/>
      <c r="AC30" s="40">
        <f t="shared" si="2"/>
        <v>1</v>
      </c>
      <c r="AD30" s="40">
        <f t="shared" si="3"/>
        <v>20</v>
      </c>
      <c r="AE30" s="1"/>
      <c r="AF30" s="1"/>
      <c r="AG30" s="1"/>
      <c r="AH30" s="1"/>
      <c r="AI30" s="42">
        <f t="shared" si="4"/>
        <v>1</v>
      </c>
      <c r="AJ30" s="10">
        <f t="shared" si="5"/>
        <v>20</v>
      </c>
      <c r="AK30" s="1"/>
      <c r="AL30" s="1"/>
      <c r="AM30" s="1"/>
      <c r="AN30" s="1"/>
      <c r="AO30" s="42">
        <f t="shared" si="6"/>
        <v>1</v>
      </c>
      <c r="AP30" s="10">
        <f t="shared" si="7"/>
        <v>20</v>
      </c>
      <c r="AU30" s="7">
        <f t="shared" si="8"/>
        <v>1</v>
      </c>
      <c r="AV30" s="19">
        <f t="shared" si="9"/>
        <v>20</v>
      </c>
      <c r="AY30" s="7">
        <v>1</v>
      </c>
      <c r="AZ30" s="9">
        <v>20</v>
      </c>
      <c r="BA30" s="7">
        <f t="shared" si="10"/>
        <v>0</v>
      </c>
      <c r="BB30" s="9">
        <f t="shared" si="11"/>
        <v>0</v>
      </c>
      <c r="BF30" s="15"/>
      <c r="BH30" s="9"/>
      <c r="BL30" s="15"/>
      <c r="BN30" s="9"/>
    </row>
    <row r="31" spans="1:66" x14ac:dyDescent="0.3">
      <c r="A31" s="1">
        <v>25</v>
      </c>
      <c r="B31" s="7">
        <v>1130097</v>
      </c>
      <c r="C31" s="2" t="s">
        <v>47</v>
      </c>
      <c r="D31" s="3" t="s">
        <v>8</v>
      </c>
      <c r="E31" s="7">
        <v>12</v>
      </c>
      <c r="F31" s="14">
        <v>108</v>
      </c>
      <c r="G31" s="1"/>
      <c r="H31" s="1"/>
      <c r="I31" s="1"/>
      <c r="J31" s="1"/>
      <c r="K31" s="7">
        <v>12</v>
      </c>
      <c r="L31" s="14">
        <v>108</v>
      </c>
      <c r="M31" s="1"/>
      <c r="N31" s="1"/>
      <c r="O31" s="1"/>
      <c r="P31" s="1"/>
      <c r="Q31" s="7">
        <v>12</v>
      </c>
      <c r="R31" s="14">
        <v>108</v>
      </c>
      <c r="S31" s="1"/>
      <c r="T31" s="1"/>
      <c r="U31" s="1"/>
      <c r="V31" s="1"/>
      <c r="W31" s="13">
        <f t="shared" si="0"/>
        <v>12</v>
      </c>
      <c r="X31" s="10">
        <f t="shared" si="1"/>
        <v>108</v>
      </c>
      <c r="Y31" s="1"/>
      <c r="Z31" s="1"/>
      <c r="AA31" s="1"/>
      <c r="AB31" s="1"/>
      <c r="AC31" s="40">
        <f t="shared" si="2"/>
        <v>12</v>
      </c>
      <c r="AD31" s="40">
        <f t="shared" si="3"/>
        <v>108</v>
      </c>
      <c r="AE31" s="1"/>
      <c r="AF31" s="1"/>
      <c r="AG31" s="1"/>
      <c r="AH31" s="1"/>
      <c r="AI31" s="42">
        <f t="shared" si="4"/>
        <v>12</v>
      </c>
      <c r="AJ31" s="10">
        <f t="shared" si="5"/>
        <v>108</v>
      </c>
      <c r="AK31" s="1"/>
      <c r="AL31" s="1"/>
      <c r="AM31" s="1"/>
      <c r="AN31" s="1"/>
      <c r="AO31" s="42">
        <f t="shared" si="6"/>
        <v>12</v>
      </c>
      <c r="AP31" s="10">
        <f t="shared" si="7"/>
        <v>108</v>
      </c>
      <c r="AU31" s="7">
        <f t="shared" si="8"/>
        <v>12</v>
      </c>
      <c r="AV31" s="19">
        <f t="shared" si="9"/>
        <v>108</v>
      </c>
      <c r="AY31" s="7">
        <v>12</v>
      </c>
      <c r="AZ31" s="9">
        <v>108</v>
      </c>
      <c r="BA31" s="7">
        <f t="shared" si="10"/>
        <v>0</v>
      </c>
      <c r="BB31" s="9">
        <f t="shared" si="11"/>
        <v>0</v>
      </c>
      <c r="BF31" s="15"/>
      <c r="BH31" s="9"/>
      <c r="BL31" s="15"/>
      <c r="BN31" s="9"/>
    </row>
    <row r="32" spans="1:66" x14ac:dyDescent="0.3">
      <c r="A32" s="1">
        <v>26</v>
      </c>
      <c r="B32" s="7">
        <v>1130098</v>
      </c>
      <c r="C32" s="2" t="s">
        <v>48</v>
      </c>
      <c r="D32" s="3" t="s">
        <v>8</v>
      </c>
      <c r="E32" s="7">
        <v>4</v>
      </c>
      <c r="F32" s="14">
        <v>300</v>
      </c>
      <c r="G32" s="1"/>
      <c r="H32" s="1"/>
      <c r="I32" s="1"/>
      <c r="J32" s="1"/>
      <c r="K32" s="7">
        <v>4</v>
      </c>
      <c r="L32" s="14">
        <v>300</v>
      </c>
      <c r="M32" s="1"/>
      <c r="N32" s="1"/>
      <c r="O32" s="1"/>
      <c r="P32" s="1"/>
      <c r="Q32" s="7">
        <v>4</v>
      </c>
      <c r="R32" s="14">
        <v>300</v>
      </c>
      <c r="S32" s="1"/>
      <c r="T32" s="1"/>
      <c r="U32" s="1"/>
      <c r="V32" s="1"/>
      <c r="W32" s="13">
        <f t="shared" si="0"/>
        <v>4</v>
      </c>
      <c r="X32" s="10">
        <f t="shared" si="1"/>
        <v>300</v>
      </c>
      <c r="Y32" s="1"/>
      <c r="Z32" s="1"/>
      <c r="AA32" s="1"/>
      <c r="AB32" s="1"/>
      <c r="AC32" s="40">
        <f t="shared" si="2"/>
        <v>4</v>
      </c>
      <c r="AD32" s="40">
        <f t="shared" si="3"/>
        <v>300</v>
      </c>
      <c r="AE32" s="1"/>
      <c r="AF32" s="1"/>
      <c r="AG32" s="1"/>
      <c r="AH32" s="1"/>
      <c r="AI32" s="42">
        <f t="shared" si="4"/>
        <v>4</v>
      </c>
      <c r="AJ32" s="10">
        <f t="shared" si="5"/>
        <v>300</v>
      </c>
      <c r="AK32" s="1"/>
      <c r="AL32" s="1"/>
      <c r="AM32" s="1"/>
      <c r="AN32" s="1"/>
      <c r="AO32" s="42">
        <f t="shared" si="6"/>
        <v>4</v>
      </c>
      <c r="AP32" s="10">
        <f t="shared" si="7"/>
        <v>300</v>
      </c>
      <c r="AU32" s="7">
        <f t="shared" si="8"/>
        <v>4</v>
      </c>
      <c r="AV32" s="19">
        <f t="shared" si="9"/>
        <v>300</v>
      </c>
      <c r="BA32" s="7">
        <f t="shared" si="10"/>
        <v>4</v>
      </c>
      <c r="BB32" s="9">
        <f t="shared" si="11"/>
        <v>300</v>
      </c>
      <c r="BF32" s="15"/>
      <c r="BH32" s="9"/>
      <c r="BL32" s="15"/>
      <c r="BN32" s="9"/>
    </row>
    <row r="33" spans="1:66" x14ac:dyDescent="0.3">
      <c r="A33" s="1">
        <v>27</v>
      </c>
      <c r="B33" s="7">
        <v>1130099</v>
      </c>
      <c r="C33" s="2" t="s">
        <v>49</v>
      </c>
      <c r="D33" s="3" t="s">
        <v>8</v>
      </c>
      <c r="E33" s="7">
        <v>1</v>
      </c>
      <c r="F33" s="14">
        <v>60</v>
      </c>
      <c r="G33" s="1"/>
      <c r="H33" s="1"/>
      <c r="I33" s="1"/>
      <c r="J33" s="1"/>
      <c r="K33" s="7">
        <v>1</v>
      </c>
      <c r="L33" s="14">
        <v>60</v>
      </c>
      <c r="M33" s="1"/>
      <c r="N33" s="1"/>
      <c r="O33" s="1"/>
      <c r="P33" s="1"/>
      <c r="Q33" s="7">
        <v>1</v>
      </c>
      <c r="R33" s="14">
        <v>60</v>
      </c>
      <c r="S33" s="1"/>
      <c r="T33" s="1"/>
      <c r="U33" s="1"/>
      <c r="V33" s="1"/>
      <c r="W33" s="13">
        <f t="shared" si="0"/>
        <v>1</v>
      </c>
      <c r="X33" s="10">
        <f t="shared" si="1"/>
        <v>60</v>
      </c>
      <c r="Y33" s="1"/>
      <c r="Z33" s="1"/>
      <c r="AA33" s="1"/>
      <c r="AB33" s="1"/>
      <c r="AC33" s="40">
        <f t="shared" si="2"/>
        <v>1</v>
      </c>
      <c r="AD33" s="40">
        <f t="shared" si="3"/>
        <v>60</v>
      </c>
      <c r="AE33" s="1"/>
      <c r="AF33" s="1"/>
      <c r="AG33" s="1"/>
      <c r="AH33" s="1"/>
      <c r="AI33" s="42">
        <f t="shared" si="4"/>
        <v>1</v>
      </c>
      <c r="AJ33" s="10">
        <f t="shared" si="5"/>
        <v>60</v>
      </c>
      <c r="AK33" s="1"/>
      <c r="AL33" s="1"/>
      <c r="AM33" s="1"/>
      <c r="AN33" s="1"/>
      <c r="AO33" s="42">
        <f t="shared" si="6"/>
        <v>1</v>
      </c>
      <c r="AP33" s="10">
        <f t="shared" si="7"/>
        <v>60</v>
      </c>
      <c r="AU33" s="7">
        <f t="shared" si="8"/>
        <v>1</v>
      </c>
      <c r="AV33" s="19">
        <f t="shared" si="9"/>
        <v>60</v>
      </c>
      <c r="AY33" s="7">
        <v>1</v>
      </c>
      <c r="AZ33" s="9">
        <v>60</v>
      </c>
      <c r="BA33" s="7">
        <f t="shared" si="10"/>
        <v>0</v>
      </c>
      <c r="BB33" s="9">
        <f t="shared" si="11"/>
        <v>0</v>
      </c>
      <c r="BF33" s="15"/>
      <c r="BH33" s="9"/>
      <c r="BL33" s="15"/>
      <c r="BN33" s="9"/>
    </row>
    <row r="34" spans="1:66" x14ac:dyDescent="0.3">
      <c r="A34" s="1">
        <v>28</v>
      </c>
      <c r="B34" s="7">
        <v>1130101</v>
      </c>
      <c r="C34" s="2" t="s">
        <v>50</v>
      </c>
      <c r="D34" s="3" t="s">
        <v>8</v>
      </c>
      <c r="E34" s="7">
        <v>1</v>
      </c>
      <c r="F34" s="14">
        <v>25</v>
      </c>
      <c r="G34" s="1"/>
      <c r="H34" s="1"/>
      <c r="I34" s="1"/>
      <c r="J34" s="1"/>
      <c r="K34" s="7">
        <v>1</v>
      </c>
      <c r="L34" s="14">
        <v>25</v>
      </c>
      <c r="M34" s="1"/>
      <c r="N34" s="1"/>
      <c r="O34" s="1"/>
      <c r="P34" s="1"/>
      <c r="Q34" s="7">
        <v>1</v>
      </c>
      <c r="R34" s="14">
        <v>25</v>
      </c>
      <c r="S34" s="1"/>
      <c r="T34" s="1"/>
      <c r="U34" s="1"/>
      <c r="V34" s="1"/>
      <c r="W34" s="13">
        <f t="shared" si="0"/>
        <v>1</v>
      </c>
      <c r="X34" s="10">
        <f t="shared" si="1"/>
        <v>25</v>
      </c>
      <c r="Y34" s="1"/>
      <c r="Z34" s="1"/>
      <c r="AA34" s="1"/>
      <c r="AB34" s="1"/>
      <c r="AC34" s="40">
        <f t="shared" si="2"/>
        <v>1</v>
      </c>
      <c r="AD34" s="40">
        <f t="shared" si="3"/>
        <v>25</v>
      </c>
      <c r="AE34" s="1"/>
      <c r="AF34" s="1"/>
      <c r="AG34" s="1"/>
      <c r="AH34" s="1"/>
      <c r="AI34" s="42">
        <f t="shared" si="4"/>
        <v>1</v>
      </c>
      <c r="AJ34" s="10">
        <f t="shared" si="5"/>
        <v>25</v>
      </c>
      <c r="AK34" s="1"/>
      <c r="AL34" s="1"/>
      <c r="AM34" s="1"/>
      <c r="AN34" s="1"/>
      <c r="AO34" s="42">
        <f t="shared" si="6"/>
        <v>1</v>
      </c>
      <c r="AP34" s="10">
        <f t="shared" si="7"/>
        <v>25</v>
      </c>
      <c r="AU34" s="7">
        <f t="shared" si="8"/>
        <v>1</v>
      </c>
      <c r="AV34" s="19">
        <f t="shared" si="9"/>
        <v>25</v>
      </c>
      <c r="BA34" s="7">
        <f t="shared" si="10"/>
        <v>1</v>
      </c>
      <c r="BB34" s="9">
        <f t="shared" si="11"/>
        <v>25</v>
      </c>
      <c r="BF34" s="15"/>
      <c r="BH34" s="9"/>
      <c r="BL34" s="15"/>
      <c r="BN34" s="9"/>
    </row>
    <row r="35" spans="1:66" x14ac:dyDescent="0.3">
      <c r="A35" s="1">
        <v>30</v>
      </c>
      <c r="B35" s="7">
        <v>1130103</v>
      </c>
      <c r="C35" s="2" t="s">
        <v>51</v>
      </c>
      <c r="D35" s="3" t="s">
        <v>8</v>
      </c>
      <c r="E35" s="7">
        <v>1</v>
      </c>
      <c r="F35" s="14">
        <v>120</v>
      </c>
      <c r="G35" s="1"/>
      <c r="H35" s="1"/>
      <c r="I35" s="1"/>
      <c r="J35" s="1"/>
      <c r="K35" s="7">
        <v>1</v>
      </c>
      <c r="L35" s="14">
        <v>120</v>
      </c>
      <c r="M35" s="1"/>
      <c r="N35" s="1"/>
      <c r="O35" s="1"/>
      <c r="P35" s="1"/>
      <c r="Q35" s="7">
        <v>1</v>
      </c>
      <c r="R35" s="14">
        <v>120</v>
      </c>
      <c r="S35" s="1"/>
      <c r="T35" s="1"/>
      <c r="U35" s="1"/>
      <c r="V35" s="1"/>
      <c r="W35" s="13">
        <f t="shared" si="0"/>
        <v>1</v>
      </c>
      <c r="X35" s="10">
        <f t="shared" si="1"/>
        <v>120</v>
      </c>
      <c r="Y35" s="1"/>
      <c r="Z35" s="1"/>
      <c r="AA35" s="1"/>
      <c r="AB35" s="1"/>
      <c r="AC35" s="40">
        <f t="shared" si="2"/>
        <v>1</v>
      </c>
      <c r="AD35" s="40">
        <f t="shared" si="3"/>
        <v>120</v>
      </c>
      <c r="AE35" s="1"/>
      <c r="AF35" s="1"/>
      <c r="AG35" s="1"/>
      <c r="AH35" s="1"/>
      <c r="AI35" s="42">
        <f t="shared" si="4"/>
        <v>1</v>
      </c>
      <c r="AJ35" s="10">
        <f t="shared" si="5"/>
        <v>120</v>
      </c>
      <c r="AK35" s="1"/>
      <c r="AL35" s="1"/>
      <c r="AM35" s="1"/>
      <c r="AN35" s="1"/>
      <c r="AO35" s="42">
        <f t="shared" si="6"/>
        <v>1</v>
      </c>
      <c r="AP35" s="10">
        <f t="shared" si="7"/>
        <v>120</v>
      </c>
      <c r="AU35" s="7">
        <f t="shared" si="8"/>
        <v>1</v>
      </c>
      <c r="AV35" s="19">
        <f t="shared" si="9"/>
        <v>120</v>
      </c>
      <c r="BA35" s="7">
        <f t="shared" si="10"/>
        <v>1</v>
      </c>
      <c r="BB35" s="9">
        <f t="shared" si="11"/>
        <v>120</v>
      </c>
      <c r="BF35" s="15"/>
      <c r="BH35" s="9"/>
      <c r="BL35" s="15"/>
      <c r="BN35" s="9"/>
    </row>
    <row r="36" spans="1:66" x14ac:dyDescent="0.3">
      <c r="A36" s="1">
        <v>31</v>
      </c>
      <c r="B36" s="7">
        <v>1130104</v>
      </c>
      <c r="C36" s="2" t="s">
        <v>52</v>
      </c>
      <c r="D36" s="3" t="s">
        <v>8</v>
      </c>
      <c r="E36" s="7">
        <v>3</v>
      </c>
      <c r="F36" s="14">
        <v>18</v>
      </c>
      <c r="G36" s="1"/>
      <c r="H36" s="1"/>
      <c r="I36" s="1"/>
      <c r="J36" s="1"/>
      <c r="K36" s="7">
        <v>3</v>
      </c>
      <c r="L36" s="14">
        <v>18</v>
      </c>
      <c r="M36" s="1"/>
      <c r="N36" s="1"/>
      <c r="O36" s="1"/>
      <c r="P36" s="1"/>
      <c r="Q36" s="7">
        <v>3</v>
      </c>
      <c r="R36" s="14">
        <v>18</v>
      </c>
      <c r="S36" s="1"/>
      <c r="T36" s="1"/>
      <c r="U36" s="1"/>
      <c r="V36" s="1"/>
      <c r="W36" s="13">
        <f t="shared" si="0"/>
        <v>3</v>
      </c>
      <c r="X36" s="10">
        <f t="shared" si="1"/>
        <v>18</v>
      </c>
      <c r="Y36" s="1"/>
      <c r="Z36" s="1"/>
      <c r="AA36" s="1"/>
      <c r="AB36" s="1"/>
      <c r="AC36" s="40">
        <f t="shared" si="2"/>
        <v>3</v>
      </c>
      <c r="AD36" s="40">
        <f t="shared" si="3"/>
        <v>18</v>
      </c>
      <c r="AE36" s="1"/>
      <c r="AF36" s="1"/>
      <c r="AG36" s="1"/>
      <c r="AH36" s="1"/>
      <c r="AI36" s="42">
        <f t="shared" si="4"/>
        <v>3</v>
      </c>
      <c r="AJ36" s="10">
        <f t="shared" si="5"/>
        <v>18</v>
      </c>
      <c r="AK36" s="1"/>
      <c r="AL36" s="1"/>
      <c r="AM36" s="1"/>
      <c r="AN36" s="1"/>
      <c r="AO36" s="42">
        <f t="shared" si="6"/>
        <v>3</v>
      </c>
      <c r="AP36" s="10">
        <f t="shared" si="7"/>
        <v>18</v>
      </c>
      <c r="AU36" s="7">
        <f t="shared" si="8"/>
        <v>3</v>
      </c>
      <c r="AV36" s="19">
        <f t="shared" si="9"/>
        <v>18</v>
      </c>
      <c r="BA36" s="7">
        <f t="shared" si="10"/>
        <v>3</v>
      </c>
      <c r="BB36" s="9">
        <f t="shared" si="11"/>
        <v>18</v>
      </c>
      <c r="BF36" s="15"/>
      <c r="BH36" s="9"/>
      <c r="BL36" s="15"/>
      <c r="BN36" s="9"/>
    </row>
    <row r="37" spans="1:66" x14ac:dyDescent="0.3">
      <c r="A37" s="1">
        <v>32</v>
      </c>
      <c r="B37" s="7">
        <v>1130105</v>
      </c>
      <c r="C37" s="2" t="s">
        <v>53</v>
      </c>
      <c r="D37" s="3" t="s">
        <v>8</v>
      </c>
      <c r="E37" s="7">
        <v>1</v>
      </c>
      <c r="F37" s="14">
        <v>140</v>
      </c>
      <c r="K37" s="7">
        <v>1</v>
      </c>
      <c r="L37" s="14">
        <v>140</v>
      </c>
      <c r="Q37" s="7">
        <v>1</v>
      </c>
      <c r="R37" s="14">
        <v>140</v>
      </c>
      <c r="W37" s="13">
        <f t="shared" si="0"/>
        <v>1</v>
      </c>
      <c r="X37" s="10">
        <f t="shared" si="1"/>
        <v>140</v>
      </c>
      <c r="AC37" s="40">
        <f t="shared" si="2"/>
        <v>1</v>
      </c>
      <c r="AD37" s="40">
        <f t="shared" si="3"/>
        <v>140</v>
      </c>
      <c r="AI37" s="42">
        <f t="shared" si="4"/>
        <v>1</v>
      </c>
      <c r="AJ37" s="10">
        <f t="shared" si="5"/>
        <v>140</v>
      </c>
      <c r="AO37" s="42">
        <f t="shared" si="6"/>
        <v>1</v>
      </c>
      <c r="AP37" s="10">
        <f t="shared" si="7"/>
        <v>140</v>
      </c>
      <c r="AU37" s="7">
        <f t="shared" si="8"/>
        <v>1</v>
      </c>
      <c r="AV37" s="19">
        <f t="shared" si="9"/>
        <v>140</v>
      </c>
      <c r="AY37" s="7">
        <v>1</v>
      </c>
      <c r="AZ37" s="9">
        <v>140</v>
      </c>
      <c r="BA37" s="7">
        <f t="shared" si="10"/>
        <v>0</v>
      </c>
      <c r="BB37" s="9">
        <f t="shared" si="11"/>
        <v>0</v>
      </c>
      <c r="BF37" s="15"/>
      <c r="BH37" s="9"/>
      <c r="BL37" s="15"/>
      <c r="BN37" s="9"/>
    </row>
    <row r="38" spans="1:66" x14ac:dyDescent="0.3">
      <c r="A38" s="1">
        <v>33</v>
      </c>
      <c r="B38" s="7">
        <v>1130106</v>
      </c>
      <c r="C38" s="2" t="s">
        <v>53</v>
      </c>
      <c r="D38" s="3" t="s">
        <v>8</v>
      </c>
      <c r="E38" s="7">
        <v>1</v>
      </c>
      <c r="F38" s="14">
        <v>60</v>
      </c>
      <c r="K38" s="7">
        <v>1</v>
      </c>
      <c r="L38" s="14">
        <v>60</v>
      </c>
      <c r="Q38" s="7">
        <v>1</v>
      </c>
      <c r="R38" s="14">
        <v>60</v>
      </c>
      <c r="W38" s="13">
        <f t="shared" si="0"/>
        <v>1</v>
      </c>
      <c r="X38" s="10">
        <f t="shared" si="1"/>
        <v>60</v>
      </c>
      <c r="AC38" s="40">
        <f t="shared" si="2"/>
        <v>1</v>
      </c>
      <c r="AD38" s="40">
        <f t="shared" si="3"/>
        <v>60</v>
      </c>
      <c r="AI38" s="42">
        <f t="shared" si="4"/>
        <v>1</v>
      </c>
      <c r="AJ38" s="10">
        <f t="shared" si="5"/>
        <v>60</v>
      </c>
      <c r="AO38" s="42">
        <f t="shared" si="6"/>
        <v>1</v>
      </c>
      <c r="AP38" s="10">
        <f t="shared" si="7"/>
        <v>60</v>
      </c>
      <c r="AU38" s="7">
        <f t="shared" si="8"/>
        <v>1</v>
      </c>
      <c r="AV38" s="19">
        <f t="shared" si="9"/>
        <v>60</v>
      </c>
      <c r="AY38" s="7">
        <v>1</v>
      </c>
      <c r="AZ38" s="9">
        <v>60</v>
      </c>
      <c r="BA38" s="7">
        <f t="shared" si="10"/>
        <v>0</v>
      </c>
      <c r="BB38" s="9">
        <f t="shared" si="11"/>
        <v>0</v>
      </c>
      <c r="BF38" s="15"/>
      <c r="BH38" s="9"/>
      <c r="BL38" s="15"/>
      <c r="BN38" s="9"/>
    </row>
    <row r="39" spans="1:66" x14ac:dyDescent="0.3">
      <c r="A39" s="1">
        <v>35</v>
      </c>
      <c r="B39" s="7">
        <v>1130111</v>
      </c>
      <c r="C39" s="2" t="s">
        <v>54</v>
      </c>
      <c r="D39" s="3" t="s">
        <v>8</v>
      </c>
      <c r="E39" s="7">
        <v>1</v>
      </c>
      <c r="F39" s="14">
        <v>25</v>
      </c>
      <c r="K39" s="7">
        <v>1</v>
      </c>
      <c r="L39" s="14">
        <v>25</v>
      </c>
      <c r="Q39" s="7">
        <v>1</v>
      </c>
      <c r="R39" s="14">
        <v>25</v>
      </c>
      <c r="W39" s="13">
        <f t="shared" si="0"/>
        <v>1</v>
      </c>
      <c r="X39" s="10">
        <f t="shared" si="1"/>
        <v>25</v>
      </c>
      <c r="AC39" s="40">
        <f t="shared" si="2"/>
        <v>1</v>
      </c>
      <c r="AD39" s="40">
        <f t="shared" si="3"/>
        <v>25</v>
      </c>
      <c r="AI39" s="42">
        <f t="shared" si="4"/>
        <v>1</v>
      </c>
      <c r="AJ39" s="10">
        <f t="shared" si="5"/>
        <v>25</v>
      </c>
      <c r="AO39" s="42">
        <f t="shared" si="6"/>
        <v>1</v>
      </c>
      <c r="AP39" s="10">
        <f t="shared" si="7"/>
        <v>25</v>
      </c>
      <c r="AU39" s="7">
        <f t="shared" si="8"/>
        <v>1</v>
      </c>
      <c r="AV39" s="19">
        <f t="shared" si="9"/>
        <v>25</v>
      </c>
      <c r="AY39" s="7">
        <v>1</v>
      </c>
      <c r="AZ39" s="9">
        <v>25</v>
      </c>
      <c r="BA39" s="7">
        <f t="shared" si="10"/>
        <v>0</v>
      </c>
      <c r="BB39" s="9">
        <f t="shared" si="11"/>
        <v>0</v>
      </c>
      <c r="BF39" s="15"/>
      <c r="BH39" s="9"/>
      <c r="BL39" s="15"/>
      <c r="BN39" s="9"/>
    </row>
    <row r="40" spans="1:66" x14ac:dyDescent="0.3">
      <c r="A40" s="1">
        <v>41</v>
      </c>
      <c r="B40" s="7">
        <v>1130119</v>
      </c>
      <c r="C40" s="2" t="s">
        <v>55</v>
      </c>
      <c r="D40" s="3" t="s">
        <v>8</v>
      </c>
      <c r="E40" s="7">
        <v>1</v>
      </c>
      <c r="F40" s="14">
        <v>50</v>
      </c>
      <c r="K40" s="7">
        <v>1</v>
      </c>
      <c r="L40" s="14">
        <v>50</v>
      </c>
      <c r="Q40" s="7">
        <v>1</v>
      </c>
      <c r="R40" s="14">
        <v>50</v>
      </c>
      <c r="W40" s="13">
        <f t="shared" si="0"/>
        <v>1</v>
      </c>
      <c r="X40" s="10">
        <f t="shared" si="1"/>
        <v>50</v>
      </c>
      <c r="AC40" s="40">
        <f t="shared" si="2"/>
        <v>1</v>
      </c>
      <c r="AD40" s="40">
        <f t="shared" si="3"/>
        <v>50</v>
      </c>
      <c r="AI40" s="42">
        <f t="shared" si="4"/>
        <v>1</v>
      </c>
      <c r="AJ40" s="10">
        <f t="shared" si="5"/>
        <v>50</v>
      </c>
      <c r="AO40" s="42">
        <f t="shared" si="6"/>
        <v>1</v>
      </c>
      <c r="AP40" s="10">
        <f t="shared" si="7"/>
        <v>50</v>
      </c>
      <c r="AU40" s="7">
        <f t="shared" si="8"/>
        <v>1</v>
      </c>
      <c r="AV40" s="19">
        <f t="shared" si="9"/>
        <v>50</v>
      </c>
      <c r="AY40" s="7">
        <v>1</v>
      </c>
      <c r="AZ40" s="9">
        <v>50</v>
      </c>
      <c r="BA40" s="7">
        <f t="shared" si="10"/>
        <v>0</v>
      </c>
      <c r="BB40" s="9">
        <f t="shared" si="11"/>
        <v>0</v>
      </c>
      <c r="BF40" s="15"/>
      <c r="BH40" s="9"/>
      <c r="BL40" s="15"/>
      <c r="BN40" s="9"/>
    </row>
    <row r="41" spans="1:66" x14ac:dyDescent="0.3">
      <c r="A41" s="1">
        <v>42</v>
      </c>
      <c r="B41" s="7">
        <v>1130121</v>
      </c>
      <c r="C41" s="2" t="s">
        <v>56</v>
      </c>
      <c r="D41" s="3" t="s">
        <v>8</v>
      </c>
      <c r="E41" s="7">
        <v>1</v>
      </c>
      <c r="F41" s="14">
        <v>70</v>
      </c>
      <c r="K41" s="7">
        <v>1</v>
      </c>
      <c r="L41" s="14">
        <v>70</v>
      </c>
      <c r="Q41" s="7">
        <v>1</v>
      </c>
      <c r="R41" s="14">
        <v>70</v>
      </c>
      <c r="W41" s="13">
        <f t="shared" si="0"/>
        <v>1</v>
      </c>
      <c r="X41" s="10">
        <f t="shared" si="1"/>
        <v>70</v>
      </c>
      <c r="AC41" s="40">
        <f t="shared" si="2"/>
        <v>1</v>
      </c>
      <c r="AD41" s="40">
        <f t="shared" si="3"/>
        <v>70</v>
      </c>
      <c r="AI41" s="42">
        <f t="shared" si="4"/>
        <v>1</v>
      </c>
      <c r="AJ41" s="10">
        <f t="shared" si="5"/>
        <v>70</v>
      </c>
      <c r="AO41" s="42">
        <f t="shared" si="6"/>
        <v>1</v>
      </c>
      <c r="AP41" s="10">
        <f t="shared" si="7"/>
        <v>70</v>
      </c>
      <c r="AU41" s="7">
        <f t="shared" si="8"/>
        <v>1</v>
      </c>
      <c r="AV41" s="19">
        <f t="shared" si="9"/>
        <v>70</v>
      </c>
      <c r="AY41" s="7">
        <v>1</v>
      </c>
      <c r="AZ41" s="9">
        <v>70</v>
      </c>
      <c r="BA41" s="7">
        <f t="shared" si="10"/>
        <v>0</v>
      </c>
      <c r="BB41" s="9">
        <f t="shared" si="11"/>
        <v>0</v>
      </c>
      <c r="BF41" s="15"/>
      <c r="BH41" s="9"/>
      <c r="BL41" s="15"/>
      <c r="BN41" s="9"/>
    </row>
    <row r="42" spans="1:66" x14ac:dyDescent="0.3">
      <c r="A42" s="1">
        <v>43</v>
      </c>
      <c r="B42" s="7">
        <v>1130123</v>
      </c>
      <c r="C42" s="2" t="s">
        <v>57</v>
      </c>
      <c r="D42" s="3" t="s">
        <v>8</v>
      </c>
      <c r="E42" s="7">
        <v>7</v>
      </c>
      <c r="F42" s="14">
        <v>157.5</v>
      </c>
      <c r="K42" s="7">
        <v>7</v>
      </c>
      <c r="L42" s="14">
        <v>157.5</v>
      </c>
      <c r="Q42" s="7">
        <v>7</v>
      </c>
      <c r="R42" s="14">
        <v>157.5</v>
      </c>
      <c r="W42" s="13">
        <f t="shared" si="0"/>
        <v>7</v>
      </c>
      <c r="X42" s="10">
        <f t="shared" si="1"/>
        <v>157.5</v>
      </c>
      <c r="AC42" s="40">
        <f t="shared" si="2"/>
        <v>7</v>
      </c>
      <c r="AD42" s="40">
        <f t="shared" si="3"/>
        <v>157.5</v>
      </c>
      <c r="AI42" s="42">
        <f t="shared" si="4"/>
        <v>7</v>
      </c>
      <c r="AJ42" s="10">
        <f t="shared" si="5"/>
        <v>157.5</v>
      </c>
      <c r="AO42" s="42">
        <f t="shared" si="6"/>
        <v>7</v>
      </c>
      <c r="AP42" s="10">
        <f t="shared" si="7"/>
        <v>157.5</v>
      </c>
      <c r="AU42" s="7">
        <f t="shared" si="8"/>
        <v>7</v>
      </c>
      <c r="AV42" s="19">
        <f t="shared" si="9"/>
        <v>157.5</v>
      </c>
      <c r="AY42" s="7">
        <v>7</v>
      </c>
      <c r="AZ42" s="9">
        <v>157.5</v>
      </c>
      <c r="BA42" s="7">
        <f t="shared" si="10"/>
        <v>0</v>
      </c>
      <c r="BB42" s="9">
        <f t="shared" si="11"/>
        <v>0</v>
      </c>
      <c r="BF42" s="15"/>
      <c r="BH42" s="9"/>
      <c r="BL42" s="15"/>
      <c r="BN42" s="9"/>
    </row>
    <row r="43" spans="1:66" x14ac:dyDescent="0.3">
      <c r="A43" s="1">
        <v>44</v>
      </c>
      <c r="B43" s="7">
        <v>1130124</v>
      </c>
      <c r="C43" s="2" t="s">
        <v>58</v>
      </c>
      <c r="D43" s="3" t="s">
        <v>8</v>
      </c>
      <c r="E43" s="7">
        <v>13</v>
      </c>
      <c r="F43" s="14">
        <v>325</v>
      </c>
      <c r="K43" s="7">
        <v>13</v>
      </c>
      <c r="L43" s="14">
        <v>325</v>
      </c>
      <c r="Q43" s="7">
        <v>13</v>
      </c>
      <c r="R43" s="14">
        <v>325</v>
      </c>
      <c r="W43" s="13">
        <f t="shared" si="0"/>
        <v>13</v>
      </c>
      <c r="X43" s="10">
        <f t="shared" si="1"/>
        <v>325</v>
      </c>
      <c r="AC43" s="40">
        <f t="shared" si="2"/>
        <v>13</v>
      </c>
      <c r="AD43" s="40">
        <f t="shared" si="3"/>
        <v>325</v>
      </c>
      <c r="AI43" s="42">
        <f t="shared" si="4"/>
        <v>13</v>
      </c>
      <c r="AJ43" s="10">
        <f t="shared" si="5"/>
        <v>325</v>
      </c>
      <c r="AO43" s="42">
        <f t="shared" si="6"/>
        <v>13</v>
      </c>
      <c r="AP43" s="10">
        <f t="shared" si="7"/>
        <v>325</v>
      </c>
      <c r="AU43" s="7">
        <f t="shared" si="8"/>
        <v>13</v>
      </c>
      <c r="AV43" s="19">
        <f t="shared" si="9"/>
        <v>325</v>
      </c>
      <c r="BA43" s="7">
        <f t="shared" si="10"/>
        <v>13</v>
      </c>
      <c r="BB43" s="9">
        <f t="shared" si="11"/>
        <v>325</v>
      </c>
      <c r="BF43" s="15"/>
      <c r="BH43" s="9"/>
      <c r="BL43" s="15"/>
      <c r="BN43" s="9"/>
    </row>
    <row r="44" spans="1:66" x14ac:dyDescent="0.3">
      <c r="A44" s="1">
        <v>46</v>
      </c>
      <c r="B44" s="7">
        <v>1130130</v>
      </c>
      <c r="C44" s="17" t="s">
        <v>59</v>
      </c>
      <c r="D44" s="3" t="s">
        <v>8</v>
      </c>
      <c r="E44" s="7">
        <v>3</v>
      </c>
      <c r="F44" s="14">
        <v>60</v>
      </c>
      <c r="K44" s="7">
        <v>3</v>
      </c>
      <c r="L44" s="14">
        <v>60</v>
      </c>
      <c r="Q44" s="7">
        <v>3</v>
      </c>
      <c r="R44" s="14">
        <v>60</v>
      </c>
      <c r="W44" s="13">
        <f t="shared" si="0"/>
        <v>3</v>
      </c>
      <c r="X44" s="10">
        <f t="shared" si="1"/>
        <v>60</v>
      </c>
      <c r="AC44" s="40">
        <f t="shared" si="2"/>
        <v>3</v>
      </c>
      <c r="AD44" s="40">
        <f t="shared" si="3"/>
        <v>60</v>
      </c>
      <c r="AI44" s="42">
        <f t="shared" si="4"/>
        <v>3</v>
      </c>
      <c r="AJ44" s="10">
        <f t="shared" si="5"/>
        <v>60</v>
      </c>
      <c r="AO44" s="42">
        <f t="shared" si="6"/>
        <v>3</v>
      </c>
      <c r="AP44" s="10">
        <f t="shared" si="7"/>
        <v>60</v>
      </c>
      <c r="AU44" s="7">
        <f t="shared" si="8"/>
        <v>3</v>
      </c>
      <c r="AV44" s="19">
        <f t="shared" si="9"/>
        <v>60</v>
      </c>
      <c r="AY44" s="7">
        <v>1</v>
      </c>
      <c r="AZ44" s="9">
        <v>20</v>
      </c>
      <c r="BA44" s="7">
        <f t="shared" si="10"/>
        <v>2</v>
      </c>
      <c r="BB44" s="9">
        <f t="shared" si="11"/>
        <v>40</v>
      </c>
      <c r="BF44" s="15"/>
      <c r="BH44" s="9"/>
      <c r="BL44" s="15"/>
      <c r="BN44" s="9"/>
    </row>
    <row r="45" spans="1:66" x14ac:dyDescent="0.3">
      <c r="A45" s="1">
        <v>47</v>
      </c>
      <c r="B45" s="7">
        <v>1130131</v>
      </c>
      <c r="C45" s="2" t="s">
        <v>60</v>
      </c>
      <c r="D45" s="3" t="s">
        <v>8</v>
      </c>
      <c r="E45" s="7">
        <v>2</v>
      </c>
      <c r="F45" s="14">
        <v>30</v>
      </c>
      <c r="K45" s="7">
        <v>2</v>
      </c>
      <c r="L45" s="14">
        <v>30</v>
      </c>
      <c r="Q45" s="7">
        <v>2</v>
      </c>
      <c r="R45" s="14">
        <v>30</v>
      </c>
      <c r="W45" s="13">
        <f t="shared" si="0"/>
        <v>2</v>
      </c>
      <c r="X45" s="10">
        <f t="shared" si="1"/>
        <v>30</v>
      </c>
      <c r="AC45" s="40">
        <f t="shared" si="2"/>
        <v>2</v>
      </c>
      <c r="AD45" s="40">
        <f t="shared" si="3"/>
        <v>30</v>
      </c>
      <c r="AI45" s="42">
        <f t="shared" si="4"/>
        <v>2</v>
      </c>
      <c r="AJ45" s="10">
        <f t="shared" si="5"/>
        <v>30</v>
      </c>
      <c r="AO45" s="42">
        <f t="shared" si="6"/>
        <v>2</v>
      </c>
      <c r="AP45" s="10">
        <f t="shared" si="7"/>
        <v>30</v>
      </c>
      <c r="AU45" s="7">
        <f t="shared" si="8"/>
        <v>2</v>
      </c>
      <c r="AV45" s="19">
        <f t="shared" si="9"/>
        <v>30</v>
      </c>
      <c r="AY45" s="7">
        <v>1</v>
      </c>
      <c r="AZ45" s="9">
        <v>15</v>
      </c>
      <c r="BA45" s="7">
        <f t="shared" si="10"/>
        <v>1</v>
      </c>
      <c r="BB45" s="9">
        <f t="shared" si="11"/>
        <v>15</v>
      </c>
      <c r="BF45" s="15"/>
      <c r="BH45" s="9"/>
      <c r="BL45" s="15"/>
      <c r="BN45" s="9"/>
    </row>
    <row r="46" spans="1:66" x14ac:dyDescent="0.3">
      <c r="A46" s="1">
        <v>48</v>
      </c>
      <c r="B46" s="7">
        <v>1130132</v>
      </c>
      <c r="C46" s="2" t="s">
        <v>61</v>
      </c>
      <c r="D46" s="3" t="s">
        <v>8</v>
      </c>
      <c r="E46" s="7">
        <v>2</v>
      </c>
      <c r="F46" s="14">
        <v>20</v>
      </c>
      <c r="K46" s="7">
        <v>2</v>
      </c>
      <c r="L46" s="14">
        <v>20</v>
      </c>
      <c r="Q46" s="7">
        <v>2</v>
      </c>
      <c r="R46" s="14">
        <v>20</v>
      </c>
      <c r="W46" s="13">
        <f t="shared" si="0"/>
        <v>2</v>
      </c>
      <c r="X46" s="10">
        <f t="shared" si="1"/>
        <v>20</v>
      </c>
      <c r="AC46" s="40">
        <f t="shared" si="2"/>
        <v>2</v>
      </c>
      <c r="AD46" s="40">
        <f t="shared" si="3"/>
        <v>20</v>
      </c>
      <c r="AI46" s="42">
        <f t="shared" si="4"/>
        <v>2</v>
      </c>
      <c r="AJ46" s="10">
        <f t="shared" si="5"/>
        <v>20</v>
      </c>
      <c r="AO46" s="42">
        <f t="shared" si="6"/>
        <v>2</v>
      </c>
      <c r="AP46" s="10">
        <f t="shared" si="7"/>
        <v>20</v>
      </c>
      <c r="AU46" s="7">
        <f t="shared" si="8"/>
        <v>2</v>
      </c>
      <c r="AV46" s="19">
        <f t="shared" si="9"/>
        <v>20</v>
      </c>
      <c r="BA46" s="7">
        <f t="shared" si="10"/>
        <v>2</v>
      </c>
      <c r="BB46" s="9">
        <f t="shared" si="11"/>
        <v>20</v>
      </c>
      <c r="BF46" s="15"/>
      <c r="BH46" s="9"/>
      <c r="BL46" s="15"/>
      <c r="BN46" s="9"/>
    </row>
    <row r="47" spans="1:66" x14ac:dyDescent="0.3">
      <c r="A47" s="1">
        <v>50</v>
      </c>
      <c r="B47" s="7">
        <v>1130134</v>
      </c>
      <c r="C47" s="2" t="s">
        <v>62</v>
      </c>
      <c r="D47" s="3" t="s">
        <v>8</v>
      </c>
      <c r="E47" s="7">
        <v>6</v>
      </c>
      <c r="F47" s="14">
        <v>60</v>
      </c>
      <c r="K47" s="7">
        <v>6</v>
      </c>
      <c r="L47" s="14">
        <v>60</v>
      </c>
      <c r="Q47" s="7">
        <v>6</v>
      </c>
      <c r="R47" s="14">
        <v>60</v>
      </c>
      <c r="W47" s="13">
        <f t="shared" si="0"/>
        <v>6</v>
      </c>
      <c r="X47" s="10">
        <f t="shared" si="1"/>
        <v>60</v>
      </c>
      <c r="AC47" s="40">
        <f t="shared" si="2"/>
        <v>6</v>
      </c>
      <c r="AD47" s="40">
        <f t="shared" si="3"/>
        <v>60</v>
      </c>
      <c r="AI47" s="42">
        <f t="shared" si="4"/>
        <v>6</v>
      </c>
      <c r="AJ47" s="10">
        <f t="shared" si="5"/>
        <v>60</v>
      </c>
      <c r="AO47" s="42">
        <f t="shared" si="6"/>
        <v>6</v>
      </c>
      <c r="AP47" s="10">
        <f t="shared" si="7"/>
        <v>60</v>
      </c>
      <c r="AU47" s="7">
        <f t="shared" si="8"/>
        <v>6</v>
      </c>
      <c r="AV47" s="19">
        <f t="shared" si="9"/>
        <v>60</v>
      </c>
      <c r="BA47" s="7">
        <f t="shared" si="10"/>
        <v>6</v>
      </c>
      <c r="BB47" s="9">
        <f t="shared" si="11"/>
        <v>60</v>
      </c>
      <c r="BF47" s="15"/>
      <c r="BH47" s="9"/>
      <c r="BL47" s="15"/>
      <c r="BN47" s="9"/>
    </row>
    <row r="48" spans="1:66" x14ac:dyDescent="0.3">
      <c r="A48" s="1">
        <v>52</v>
      </c>
      <c r="B48" s="7">
        <v>1130137</v>
      </c>
      <c r="C48" s="2" t="s">
        <v>63</v>
      </c>
      <c r="D48" s="3" t="s">
        <v>8</v>
      </c>
      <c r="E48" s="7">
        <v>1</v>
      </c>
      <c r="F48" s="14">
        <v>30</v>
      </c>
      <c r="K48" s="7">
        <v>1</v>
      </c>
      <c r="L48" s="14">
        <v>30</v>
      </c>
      <c r="Q48" s="7">
        <v>1</v>
      </c>
      <c r="R48" s="14">
        <v>30</v>
      </c>
      <c r="W48" s="13">
        <f t="shared" si="0"/>
        <v>1</v>
      </c>
      <c r="X48" s="10">
        <f t="shared" si="1"/>
        <v>30</v>
      </c>
      <c r="AC48" s="40">
        <f t="shared" si="2"/>
        <v>1</v>
      </c>
      <c r="AD48" s="40">
        <f t="shared" si="3"/>
        <v>30</v>
      </c>
      <c r="AI48" s="42">
        <f t="shared" si="4"/>
        <v>1</v>
      </c>
      <c r="AJ48" s="10">
        <f t="shared" si="5"/>
        <v>30</v>
      </c>
      <c r="AO48" s="42">
        <f t="shared" si="6"/>
        <v>1</v>
      </c>
      <c r="AP48" s="10">
        <f t="shared" si="7"/>
        <v>30</v>
      </c>
      <c r="AU48" s="7">
        <f t="shared" si="8"/>
        <v>1</v>
      </c>
      <c r="AV48" s="19">
        <f t="shared" si="9"/>
        <v>30</v>
      </c>
      <c r="BA48" s="7">
        <f t="shared" si="10"/>
        <v>1</v>
      </c>
      <c r="BB48" s="9">
        <f t="shared" si="11"/>
        <v>30</v>
      </c>
      <c r="BF48" s="15"/>
      <c r="BH48" s="9"/>
      <c r="BL48" s="15"/>
      <c r="BN48" s="9"/>
    </row>
    <row r="49" spans="1:66" x14ac:dyDescent="0.3">
      <c r="A49" s="1">
        <v>53</v>
      </c>
      <c r="B49" s="7">
        <v>1130138</v>
      </c>
      <c r="C49" s="2" t="s">
        <v>64</v>
      </c>
      <c r="D49" s="3" t="s">
        <v>8</v>
      </c>
      <c r="E49" s="7">
        <v>1</v>
      </c>
      <c r="F49" s="14">
        <v>100</v>
      </c>
      <c r="K49" s="7">
        <v>1</v>
      </c>
      <c r="L49" s="14">
        <v>100</v>
      </c>
      <c r="Q49" s="7">
        <v>1</v>
      </c>
      <c r="R49" s="14">
        <v>100</v>
      </c>
      <c r="W49" s="13">
        <f t="shared" si="0"/>
        <v>1</v>
      </c>
      <c r="X49" s="10">
        <f t="shared" si="1"/>
        <v>100</v>
      </c>
      <c r="AC49" s="40">
        <f t="shared" si="2"/>
        <v>1</v>
      </c>
      <c r="AD49" s="40">
        <f t="shared" si="3"/>
        <v>100</v>
      </c>
      <c r="AI49" s="42">
        <f t="shared" si="4"/>
        <v>1</v>
      </c>
      <c r="AJ49" s="10">
        <f t="shared" si="5"/>
        <v>100</v>
      </c>
      <c r="AO49" s="42">
        <f t="shared" si="6"/>
        <v>1</v>
      </c>
      <c r="AP49" s="10">
        <f t="shared" si="7"/>
        <v>100</v>
      </c>
      <c r="AU49" s="7">
        <f t="shared" si="8"/>
        <v>1</v>
      </c>
      <c r="AV49" s="19">
        <f t="shared" si="9"/>
        <v>100</v>
      </c>
      <c r="AY49" s="7">
        <v>1</v>
      </c>
      <c r="AZ49" s="9">
        <v>100</v>
      </c>
      <c r="BA49" s="7">
        <f t="shared" si="10"/>
        <v>0</v>
      </c>
      <c r="BB49" s="9">
        <f t="shared" si="11"/>
        <v>0</v>
      </c>
      <c r="BF49" s="15"/>
      <c r="BH49" s="9"/>
      <c r="BL49" s="15"/>
      <c r="BN49" s="9"/>
    </row>
    <row r="50" spans="1:66" x14ac:dyDescent="0.3">
      <c r="A50" s="1">
        <v>54</v>
      </c>
      <c r="B50" s="7">
        <v>1130140</v>
      </c>
      <c r="C50" s="2" t="s">
        <v>65</v>
      </c>
      <c r="D50" s="3" t="s">
        <v>8</v>
      </c>
      <c r="E50" s="7">
        <v>2</v>
      </c>
      <c r="F50" s="14">
        <v>20</v>
      </c>
      <c r="K50" s="7">
        <v>2</v>
      </c>
      <c r="L50" s="14">
        <v>20</v>
      </c>
      <c r="Q50" s="7">
        <v>2</v>
      </c>
      <c r="R50" s="14">
        <v>20</v>
      </c>
      <c r="W50" s="13">
        <f t="shared" si="0"/>
        <v>2</v>
      </c>
      <c r="X50" s="10">
        <f t="shared" si="1"/>
        <v>20</v>
      </c>
      <c r="AC50" s="40">
        <f t="shared" si="2"/>
        <v>2</v>
      </c>
      <c r="AD50" s="40">
        <f t="shared" si="3"/>
        <v>20</v>
      </c>
      <c r="AI50" s="42">
        <f t="shared" si="4"/>
        <v>2</v>
      </c>
      <c r="AJ50" s="10">
        <f t="shared" si="5"/>
        <v>20</v>
      </c>
      <c r="AO50" s="42">
        <f t="shared" si="6"/>
        <v>2</v>
      </c>
      <c r="AP50" s="10">
        <f t="shared" si="7"/>
        <v>20</v>
      </c>
      <c r="AU50" s="7">
        <f t="shared" si="8"/>
        <v>2</v>
      </c>
      <c r="AV50" s="19">
        <f t="shared" si="9"/>
        <v>20</v>
      </c>
      <c r="BA50" s="7">
        <f t="shared" si="10"/>
        <v>2</v>
      </c>
      <c r="BB50" s="9">
        <f t="shared" si="11"/>
        <v>20</v>
      </c>
      <c r="BF50" s="15"/>
      <c r="BH50" s="9"/>
      <c r="BL50" s="15"/>
      <c r="BN50" s="9"/>
    </row>
    <row r="51" spans="1:66" x14ac:dyDescent="0.3">
      <c r="A51" s="1">
        <v>55</v>
      </c>
      <c r="B51" s="7">
        <v>1130141</v>
      </c>
      <c r="C51" s="2" t="s">
        <v>66</v>
      </c>
      <c r="D51" s="3" t="s">
        <v>8</v>
      </c>
      <c r="E51" s="7">
        <v>7</v>
      </c>
      <c r="F51" s="14">
        <v>70</v>
      </c>
      <c r="K51" s="7">
        <v>7</v>
      </c>
      <c r="L51" s="14">
        <v>70</v>
      </c>
      <c r="Q51" s="7">
        <v>7</v>
      </c>
      <c r="R51" s="14">
        <v>70</v>
      </c>
      <c r="W51" s="13">
        <f t="shared" si="0"/>
        <v>7</v>
      </c>
      <c r="X51" s="10">
        <f t="shared" si="1"/>
        <v>70</v>
      </c>
      <c r="AC51" s="40">
        <f t="shared" si="2"/>
        <v>7</v>
      </c>
      <c r="AD51" s="40">
        <f t="shared" si="3"/>
        <v>70</v>
      </c>
      <c r="AI51" s="42">
        <f t="shared" si="4"/>
        <v>7</v>
      </c>
      <c r="AJ51" s="10">
        <f t="shared" si="5"/>
        <v>70</v>
      </c>
      <c r="AO51" s="42">
        <f t="shared" si="6"/>
        <v>7</v>
      </c>
      <c r="AP51" s="10">
        <f t="shared" si="7"/>
        <v>70</v>
      </c>
      <c r="AU51" s="7">
        <f t="shared" si="8"/>
        <v>7</v>
      </c>
      <c r="AV51" s="19">
        <f t="shared" si="9"/>
        <v>70</v>
      </c>
      <c r="AY51" s="7">
        <v>2</v>
      </c>
      <c r="AZ51" s="9">
        <v>20</v>
      </c>
      <c r="BA51" s="7">
        <f t="shared" si="10"/>
        <v>5</v>
      </c>
      <c r="BB51" s="9">
        <f t="shared" si="11"/>
        <v>50</v>
      </c>
      <c r="BF51" s="15"/>
      <c r="BH51" s="9"/>
      <c r="BL51" s="15"/>
      <c r="BN51" s="9"/>
    </row>
    <row r="52" spans="1:66" x14ac:dyDescent="0.3">
      <c r="A52" s="1">
        <v>56</v>
      </c>
      <c r="B52" s="7">
        <v>1130142</v>
      </c>
      <c r="C52" s="2" t="s">
        <v>67</v>
      </c>
      <c r="D52" s="3" t="s">
        <v>8</v>
      </c>
      <c r="E52" s="7">
        <v>69</v>
      </c>
      <c r="F52" s="14">
        <v>207</v>
      </c>
      <c r="K52" s="7">
        <v>69</v>
      </c>
      <c r="L52" s="14">
        <v>207</v>
      </c>
      <c r="Q52" s="7">
        <v>69</v>
      </c>
      <c r="R52" s="14">
        <v>207</v>
      </c>
      <c r="W52" s="13">
        <f t="shared" si="0"/>
        <v>69</v>
      </c>
      <c r="X52" s="10">
        <f t="shared" si="1"/>
        <v>207</v>
      </c>
      <c r="AC52" s="40">
        <f t="shared" si="2"/>
        <v>69</v>
      </c>
      <c r="AD52" s="40">
        <f t="shared" si="3"/>
        <v>207</v>
      </c>
      <c r="AI52" s="42">
        <f t="shared" si="4"/>
        <v>69</v>
      </c>
      <c r="AJ52" s="10">
        <f t="shared" si="5"/>
        <v>207</v>
      </c>
      <c r="AO52" s="42">
        <f t="shared" si="6"/>
        <v>69</v>
      </c>
      <c r="AP52" s="10">
        <f t="shared" si="7"/>
        <v>207</v>
      </c>
      <c r="AU52" s="7">
        <f t="shared" si="8"/>
        <v>69</v>
      </c>
      <c r="AV52" s="19">
        <f t="shared" si="9"/>
        <v>207</v>
      </c>
      <c r="BA52" s="7">
        <f t="shared" si="10"/>
        <v>69</v>
      </c>
      <c r="BB52" s="9">
        <f t="shared" si="11"/>
        <v>207</v>
      </c>
      <c r="BF52" s="15"/>
      <c r="BH52" s="9"/>
      <c r="BL52" s="15"/>
      <c r="BN52" s="9"/>
    </row>
    <row r="53" spans="1:66" x14ac:dyDescent="0.3">
      <c r="A53" s="1">
        <v>57</v>
      </c>
      <c r="B53" s="7">
        <v>1130143</v>
      </c>
      <c r="C53" s="2" t="s">
        <v>68</v>
      </c>
      <c r="D53" s="3" t="s">
        <v>8</v>
      </c>
      <c r="E53" s="7">
        <v>50</v>
      </c>
      <c r="F53" s="14">
        <v>150</v>
      </c>
      <c r="K53" s="7">
        <v>50</v>
      </c>
      <c r="L53" s="14">
        <v>150</v>
      </c>
      <c r="Q53" s="7">
        <v>50</v>
      </c>
      <c r="R53" s="14">
        <v>150</v>
      </c>
      <c r="W53" s="13">
        <f t="shared" si="0"/>
        <v>50</v>
      </c>
      <c r="X53" s="10">
        <f t="shared" si="1"/>
        <v>150</v>
      </c>
      <c r="AC53" s="40">
        <f t="shared" si="2"/>
        <v>50</v>
      </c>
      <c r="AD53" s="40">
        <f t="shared" si="3"/>
        <v>150</v>
      </c>
      <c r="AI53" s="42">
        <f t="shared" si="4"/>
        <v>50</v>
      </c>
      <c r="AJ53" s="10">
        <f t="shared" si="5"/>
        <v>150</v>
      </c>
      <c r="AO53" s="42">
        <f t="shared" si="6"/>
        <v>50</v>
      </c>
      <c r="AP53" s="10">
        <f t="shared" si="7"/>
        <v>150</v>
      </c>
      <c r="AU53" s="7">
        <f t="shared" si="8"/>
        <v>50</v>
      </c>
      <c r="AV53" s="19">
        <f t="shared" si="9"/>
        <v>150</v>
      </c>
      <c r="BA53" s="7">
        <f t="shared" si="10"/>
        <v>50</v>
      </c>
      <c r="BB53" s="9">
        <f t="shared" si="11"/>
        <v>150</v>
      </c>
      <c r="BF53" s="15"/>
      <c r="BH53" s="9"/>
      <c r="BL53" s="15"/>
      <c r="BN53" s="9"/>
    </row>
    <row r="54" spans="1:66" x14ac:dyDescent="0.3">
      <c r="A54" s="1">
        <v>58</v>
      </c>
      <c r="B54" s="7">
        <v>1130144</v>
      </c>
      <c r="C54" s="2" t="s">
        <v>69</v>
      </c>
      <c r="D54" s="3" t="s">
        <v>8</v>
      </c>
      <c r="E54" s="7">
        <v>21</v>
      </c>
      <c r="F54" s="14">
        <v>21</v>
      </c>
      <c r="K54" s="7">
        <v>21</v>
      </c>
      <c r="L54" s="14">
        <v>21</v>
      </c>
      <c r="Q54" s="7">
        <v>21</v>
      </c>
      <c r="R54" s="14">
        <v>21</v>
      </c>
      <c r="W54" s="13">
        <f t="shared" si="0"/>
        <v>21</v>
      </c>
      <c r="X54" s="10">
        <f t="shared" si="1"/>
        <v>21</v>
      </c>
      <c r="AC54" s="40">
        <f t="shared" si="2"/>
        <v>21</v>
      </c>
      <c r="AD54" s="40">
        <f t="shared" si="3"/>
        <v>21</v>
      </c>
      <c r="AI54" s="42">
        <f t="shared" si="4"/>
        <v>21</v>
      </c>
      <c r="AJ54" s="10">
        <f t="shared" si="5"/>
        <v>21</v>
      </c>
      <c r="AO54" s="42">
        <f t="shared" si="6"/>
        <v>21</v>
      </c>
      <c r="AP54" s="10">
        <f t="shared" si="7"/>
        <v>21</v>
      </c>
      <c r="AU54" s="7">
        <f t="shared" si="8"/>
        <v>21</v>
      </c>
      <c r="AV54" s="19">
        <f t="shared" si="9"/>
        <v>21</v>
      </c>
      <c r="AY54" s="7">
        <v>21</v>
      </c>
      <c r="AZ54" s="9">
        <v>21</v>
      </c>
      <c r="BA54" s="7">
        <f t="shared" si="10"/>
        <v>0</v>
      </c>
      <c r="BB54" s="9">
        <f t="shared" si="11"/>
        <v>0</v>
      </c>
      <c r="BF54" s="15"/>
      <c r="BH54" s="9"/>
      <c r="BL54" s="15"/>
      <c r="BN54" s="9"/>
    </row>
    <row r="55" spans="1:66" x14ac:dyDescent="0.3">
      <c r="A55" s="1">
        <v>61</v>
      </c>
      <c r="B55" s="7">
        <v>1130434</v>
      </c>
      <c r="C55" s="2" t="s">
        <v>70</v>
      </c>
      <c r="D55" s="3" t="s">
        <v>8</v>
      </c>
      <c r="E55" s="7">
        <v>2</v>
      </c>
      <c r="F55" s="14">
        <v>16</v>
      </c>
      <c r="K55" s="7">
        <v>2</v>
      </c>
      <c r="L55" s="14">
        <v>16</v>
      </c>
      <c r="Q55" s="7">
        <v>2</v>
      </c>
      <c r="R55" s="14">
        <v>16</v>
      </c>
      <c r="W55" s="13">
        <f t="shared" si="0"/>
        <v>2</v>
      </c>
      <c r="X55" s="10">
        <f t="shared" si="1"/>
        <v>16</v>
      </c>
      <c r="AC55" s="40">
        <f t="shared" si="2"/>
        <v>2</v>
      </c>
      <c r="AD55" s="40">
        <f t="shared" si="3"/>
        <v>16</v>
      </c>
      <c r="AI55" s="42">
        <f t="shared" si="4"/>
        <v>2</v>
      </c>
      <c r="AJ55" s="10">
        <f t="shared" si="5"/>
        <v>16</v>
      </c>
      <c r="AO55" s="42">
        <f t="shared" si="6"/>
        <v>2</v>
      </c>
      <c r="AP55" s="10">
        <f t="shared" si="7"/>
        <v>16</v>
      </c>
      <c r="AU55" s="7">
        <f t="shared" si="8"/>
        <v>2</v>
      </c>
      <c r="AV55" s="19">
        <f t="shared" si="9"/>
        <v>16</v>
      </c>
      <c r="BA55" s="7">
        <f t="shared" si="10"/>
        <v>2</v>
      </c>
      <c r="BB55" s="9">
        <f t="shared" si="11"/>
        <v>16</v>
      </c>
      <c r="BF55" s="15"/>
      <c r="BH55" s="9"/>
      <c r="BL55" s="15"/>
      <c r="BN55" s="9"/>
    </row>
    <row r="56" spans="1:66" x14ac:dyDescent="0.3">
      <c r="A56" s="1">
        <v>62</v>
      </c>
      <c r="B56" s="7">
        <v>1130147</v>
      </c>
      <c r="C56" s="2" t="s">
        <v>71</v>
      </c>
      <c r="D56" s="3" t="s">
        <v>8</v>
      </c>
      <c r="E56" s="7">
        <v>24</v>
      </c>
      <c r="F56" s="14">
        <v>67.2</v>
      </c>
      <c r="K56" s="7">
        <v>24</v>
      </c>
      <c r="L56" s="14">
        <v>67.2</v>
      </c>
      <c r="Q56" s="7">
        <v>24</v>
      </c>
      <c r="R56" s="14">
        <v>67.2</v>
      </c>
      <c r="W56" s="13">
        <f t="shared" si="0"/>
        <v>24</v>
      </c>
      <c r="X56" s="10">
        <f t="shared" si="1"/>
        <v>67.2</v>
      </c>
      <c r="AC56" s="40">
        <f t="shared" si="2"/>
        <v>24</v>
      </c>
      <c r="AD56" s="40">
        <f t="shared" si="3"/>
        <v>67.2</v>
      </c>
      <c r="AI56" s="42">
        <f t="shared" si="4"/>
        <v>24</v>
      </c>
      <c r="AJ56" s="10">
        <f t="shared" si="5"/>
        <v>67.2</v>
      </c>
      <c r="AO56" s="42">
        <f t="shared" si="6"/>
        <v>24</v>
      </c>
      <c r="AP56" s="10">
        <f t="shared" si="7"/>
        <v>67.2</v>
      </c>
      <c r="AU56" s="7">
        <f t="shared" si="8"/>
        <v>24</v>
      </c>
      <c r="AV56" s="19">
        <f t="shared" si="9"/>
        <v>67.2</v>
      </c>
      <c r="AY56" s="7">
        <v>10</v>
      </c>
      <c r="AZ56" s="9">
        <v>28</v>
      </c>
      <c r="BA56" s="7">
        <f t="shared" si="10"/>
        <v>14</v>
      </c>
      <c r="BB56" s="9">
        <f t="shared" si="11"/>
        <v>39.200000000000003</v>
      </c>
      <c r="BF56" s="15"/>
      <c r="BH56" s="9"/>
      <c r="BL56" s="15"/>
      <c r="BN56" s="9"/>
    </row>
    <row r="57" spans="1:66" x14ac:dyDescent="0.3">
      <c r="A57" s="1">
        <v>63</v>
      </c>
      <c r="B57" s="7">
        <v>1130149</v>
      </c>
      <c r="C57" s="2" t="s">
        <v>72</v>
      </c>
      <c r="D57" s="3" t="s">
        <v>8</v>
      </c>
      <c r="E57" s="7">
        <v>1</v>
      </c>
      <c r="F57" s="14">
        <v>13</v>
      </c>
      <c r="K57" s="7">
        <v>1</v>
      </c>
      <c r="L57" s="14">
        <v>13</v>
      </c>
      <c r="Q57" s="7">
        <v>1</v>
      </c>
      <c r="R57" s="14">
        <v>13</v>
      </c>
      <c r="W57" s="13">
        <f t="shared" si="0"/>
        <v>1</v>
      </c>
      <c r="X57" s="10">
        <f t="shared" si="1"/>
        <v>13</v>
      </c>
      <c r="AC57" s="40">
        <f t="shared" si="2"/>
        <v>1</v>
      </c>
      <c r="AD57" s="40">
        <f t="shared" si="3"/>
        <v>13</v>
      </c>
      <c r="AI57" s="42">
        <f t="shared" si="4"/>
        <v>1</v>
      </c>
      <c r="AJ57" s="10">
        <f t="shared" si="5"/>
        <v>13</v>
      </c>
      <c r="AO57" s="42">
        <f t="shared" si="6"/>
        <v>1</v>
      </c>
      <c r="AP57" s="10">
        <f t="shared" si="7"/>
        <v>13</v>
      </c>
      <c r="AU57" s="7">
        <f t="shared" si="8"/>
        <v>1</v>
      </c>
      <c r="AV57" s="19">
        <f t="shared" si="9"/>
        <v>13</v>
      </c>
      <c r="BA57" s="7">
        <f t="shared" si="10"/>
        <v>1</v>
      </c>
      <c r="BB57" s="9">
        <f t="shared" si="11"/>
        <v>13</v>
      </c>
      <c r="BF57" s="15"/>
      <c r="BH57" s="9"/>
      <c r="BL57" s="15"/>
      <c r="BN57" s="9"/>
    </row>
    <row r="58" spans="1:66" x14ac:dyDescent="0.3">
      <c r="A58" s="1">
        <v>64</v>
      </c>
      <c r="B58" s="7">
        <v>1130436</v>
      </c>
      <c r="C58" s="18" t="s">
        <v>45</v>
      </c>
      <c r="D58" s="3" t="s">
        <v>8</v>
      </c>
      <c r="E58" s="7">
        <v>1</v>
      </c>
      <c r="F58" s="14">
        <v>186</v>
      </c>
      <c r="K58" s="7">
        <v>1</v>
      </c>
      <c r="L58" s="14">
        <v>186</v>
      </c>
      <c r="Q58" s="7">
        <v>1</v>
      </c>
      <c r="R58" s="14">
        <v>186</v>
      </c>
      <c r="W58" s="13">
        <f t="shared" si="0"/>
        <v>1</v>
      </c>
      <c r="X58" s="10">
        <f t="shared" si="1"/>
        <v>186</v>
      </c>
      <c r="AC58" s="40">
        <f t="shared" si="2"/>
        <v>1</v>
      </c>
      <c r="AD58" s="40">
        <f t="shared" si="3"/>
        <v>186</v>
      </c>
      <c r="AI58" s="42">
        <f t="shared" si="4"/>
        <v>1</v>
      </c>
      <c r="AJ58" s="10">
        <f t="shared" si="5"/>
        <v>186</v>
      </c>
      <c r="AO58" s="42">
        <f t="shared" si="6"/>
        <v>1</v>
      </c>
      <c r="AP58" s="10">
        <f t="shared" si="7"/>
        <v>186</v>
      </c>
      <c r="AU58" s="7">
        <f t="shared" si="8"/>
        <v>1</v>
      </c>
      <c r="AV58" s="19">
        <f t="shared" si="9"/>
        <v>186</v>
      </c>
      <c r="BA58" s="7">
        <f t="shared" si="10"/>
        <v>1</v>
      </c>
      <c r="BB58" s="9">
        <f t="shared" si="11"/>
        <v>186</v>
      </c>
      <c r="BF58" s="15"/>
      <c r="BH58" s="9"/>
      <c r="BL58" s="15"/>
      <c r="BN58" s="9"/>
    </row>
    <row r="59" spans="1:66" x14ac:dyDescent="0.3">
      <c r="A59" s="1">
        <v>65</v>
      </c>
      <c r="B59" s="7">
        <v>1130545</v>
      </c>
      <c r="C59" s="18" t="s">
        <v>73</v>
      </c>
      <c r="D59" s="3" t="s">
        <v>8</v>
      </c>
      <c r="E59" s="7">
        <v>1</v>
      </c>
      <c r="F59" s="14">
        <v>300</v>
      </c>
      <c r="K59" s="7">
        <v>1</v>
      </c>
      <c r="L59" s="14">
        <v>300</v>
      </c>
      <c r="Q59" s="7">
        <v>1</v>
      </c>
      <c r="R59" s="14">
        <v>300</v>
      </c>
      <c r="W59" s="13">
        <f t="shared" si="0"/>
        <v>1</v>
      </c>
      <c r="X59" s="10">
        <f t="shared" si="1"/>
        <v>300</v>
      </c>
      <c r="AC59" s="40">
        <f t="shared" si="2"/>
        <v>1</v>
      </c>
      <c r="AD59" s="40">
        <f t="shared" si="3"/>
        <v>300</v>
      </c>
      <c r="AI59" s="42">
        <f t="shared" si="4"/>
        <v>1</v>
      </c>
      <c r="AJ59" s="10">
        <f t="shared" si="5"/>
        <v>300</v>
      </c>
      <c r="AO59" s="42">
        <f t="shared" si="6"/>
        <v>1</v>
      </c>
      <c r="AP59" s="10">
        <f t="shared" si="7"/>
        <v>300</v>
      </c>
      <c r="AU59" s="7">
        <f t="shared" si="8"/>
        <v>1</v>
      </c>
      <c r="AV59" s="19">
        <f t="shared" si="9"/>
        <v>300</v>
      </c>
      <c r="BA59" s="7">
        <f t="shared" si="10"/>
        <v>1</v>
      </c>
      <c r="BB59" s="9">
        <f t="shared" si="11"/>
        <v>300</v>
      </c>
      <c r="BF59" s="15"/>
      <c r="BH59" s="9"/>
      <c r="BL59" s="15"/>
      <c r="BN59" s="9"/>
    </row>
    <row r="60" spans="1:66" x14ac:dyDescent="0.3">
      <c r="A60" s="1">
        <v>66</v>
      </c>
      <c r="B60" s="7">
        <v>1130546</v>
      </c>
      <c r="C60" s="18" t="s">
        <v>74</v>
      </c>
      <c r="D60" s="3" t="s">
        <v>8</v>
      </c>
      <c r="E60" s="7">
        <v>1</v>
      </c>
      <c r="F60" s="14">
        <v>340</v>
      </c>
      <c r="K60" s="7">
        <v>1</v>
      </c>
      <c r="L60" s="14">
        <v>340</v>
      </c>
      <c r="Q60" s="7">
        <v>1</v>
      </c>
      <c r="R60" s="14">
        <v>340</v>
      </c>
      <c r="W60" s="13">
        <f t="shared" si="0"/>
        <v>1</v>
      </c>
      <c r="X60" s="10">
        <f t="shared" si="1"/>
        <v>340</v>
      </c>
      <c r="AC60" s="40">
        <f t="shared" si="2"/>
        <v>1</v>
      </c>
      <c r="AD60" s="40">
        <f t="shared" si="3"/>
        <v>340</v>
      </c>
      <c r="AI60" s="42">
        <f t="shared" si="4"/>
        <v>1</v>
      </c>
      <c r="AJ60" s="10">
        <f t="shared" si="5"/>
        <v>340</v>
      </c>
      <c r="AO60" s="42">
        <f t="shared" si="6"/>
        <v>1</v>
      </c>
      <c r="AP60" s="10">
        <f t="shared" si="7"/>
        <v>340</v>
      </c>
      <c r="AU60" s="7">
        <f t="shared" si="8"/>
        <v>1</v>
      </c>
      <c r="AV60" s="19">
        <f t="shared" si="9"/>
        <v>340</v>
      </c>
      <c r="BA60" s="7">
        <f t="shared" si="10"/>
        <v>1</v>
      </c>
      <c r="BB60" s="9">
        <f t="shared" si="11"/>
        <v>340</v>
      </c>
      <c r="BF60" s="15"/>
      <c r="BH60" s="9"/>
      <c r="BL60" s="15"/>
      <c r="BN60" s="9"/>
    </row>
    <row r="61" spans="1:66" x14ac:dyDescent="0.3">
      <c r="A61" s="1">
        <v>67</v>
      </c>
      <c r="B61" s="7">
        <v>1130547</v>
      </c>
      <c r="C61" s="18" t="s">
        <v>75</v>
      </c>
      <c r="D61" s="3" t="s">
        <v>8</v>
      </c>
      <c r="E61" s="7">
        <v>2</v>
      </c>
      <c r="F61" s="14">
        <v>30</v>
      </c>
      <c r="K61" s="7">
        <v>2</v>
      </c>
      <c r="L61" s="14">
        <v>30</v>
      </c>
      <c r="Q61" s="7">
        <v>2</v>
      </c>
      <c r="R61" s="14">
        <v>30</v>
      </c>
      <c r="W61" s="13">
        <f t="shared" si="0"/>
        <v>2</v>
      </c>
      <c r="X61" s="10">
        <f t="shared" si="1"/>
        <v>30</v>
      </c>
      <c r="AC61" s="40">
        <f t="shared" si="2"/>
        <v>2</v>
      </c>
      <c r="AD61" s="40">
        <f t="shared" si="3"/>
        <v>30</v>
      </c>
      <c r="AI61" s="42">
        <f t="shared" si="4"/>
        <v>2</v>
      </c>
      <c r="AJ61" s="10">
        <f t="shared" si="5"/>
        <v>30</v>
      </c>
      <c r="AO61" s="42">
        <f t="shared" si="6"/>
        <v>2</v>
      </c>
      <c r="AP61" s="10">
        <f t="shared" si="7"/>
        <v>30</v>
      </c>
      <c r="AU61" s="7">
        <f t="shared" si="8"/>
        <v>2</v>
      </c>
      <c r="AV61" s="19">
        <f t="shared" si="9"/>
        <v>30</v>
      </c>
      <c r="BA61" s="7">
        <f t="shared" si="10"/>
        <v>2</v>
      </c>
      <c r="BB61" s="9">
        <f t="shared" si="11"/>
        <v>30</v>
      </c>
      <c r="BF61" s="15"/>
      <c r="BH61" s="9"/>
      <c r="BL61" s="15"/>
      <c r="BN61" s="9"/>
    </row>
    <row r="62" spans="1:66" x14ac:dyDescent="0.3">
      <c r="A62" s="1">
        <v>68</v>
      </c>
      <c r="B62" s="7">
        <v>1130610</v>
      </c>
      <c r="C62" s="18" t="s">
        <v>76</v>
      </c>
      <c r="D62" s="3" t="s">
        <v>8</v>
      </c>
      <c r="E62" s="7">
        <v>10</v>
      </c>
      <c r="F62" s="14">
        <v>80</v>
      </c>
      <c r="K62" s="7">
        <v>10</v>
      </c>
      <c r="L62" s="14">
        <v>80</v>
      </c>
      <c r="Q62" s="7">
        <v>10</v>
      </c>
      <c r="R62" s="14">
        <v>80</v>
      </c>
      <c r="W62" s="13">
        <f t="shared" si="0"/>
        <v>10</v>
      </c>
      <c r="X62" s="10">
        <f t="shared" si="1"/>
        <v>80</v>
      </c>
      <c r="AC62" s="40">
        <f t="shared" si="2"/>
        <v>10</v>
      </c>
      <c r="AD62" s="40">
        <f t="shared" si="3"/>
        <v>80</v>
      </c>
      <c r="AI62" s="42">
        <f t="shared" si="4"/>
        <v>10</v>
      </c>
      <c r="AJ62" s="10">
        <f t="shared" si="5"/>
        <v>80</v>
      </c>
      <c r="AO62" s="42">
        <f t="shared" si="6"/>
        <v>10</v>
      </c>
      <c r="AP62" s="10">
        <f t="shared" si="7"/>
        <v>80</v>
      </c>
      <c r="AU62" s="7">
        <f t="shared" si="8"/>
        <v>10</v>
      </c>
      <c r="AV62" s="19">
        <f t="shared" si="9"/>
        <v>80</v>
      </c>
      <c r="AY62" s="7">
        <v>10</v>
      </c>
      <c r="AZ62" s="9">
        <v>80</v>
      </c>
      <c r="BA62" s="7">
        <f t="shared" si="10"/>
        <v>0</v>
      </c>
      <c r="BB62" s="9">
        <f t="shared" si="11"/>
        <v>0</v>
      </c>
      <c r="BF62" s="15"/>
      <c r="BH62" s="9"/>
      <c r="BL62" s="15"/>
      <c r="BN62" s="9"/>
    </row>
    <row r="63" spans="1:66" x14ac:dyDescent="0.3">
      <c r="A63" s="1">
        <v>69</v>
      </c>
      <c r="B63" s="7">
        <v>1130611</v>
      </c>
      <c r="C63" s="18" t="s">
        <v>77</v>
      </c>
      <c r="D63" s="3" t="s">
        <v>8</v>
      </c>
      <c r="E63" s="7">
        <v>10</v>
      </c>
      <c r="F63" s="14">
        <v>80</v>
      </c>
      <c r="K63" s="7">
        <v>10</v>
      </c>
      <c r="L63" s="14">
        <v>80</v>
      </c>
      <c r="Q63" s="7">
        <v>10</v>
      </c>
      <c r="R63" s="14">
        <v>80</v>
      </c>
      <c r="W63" s="13">
        <f t="shared" si="0"/>
        <v>10</v>
      </c>
      <c r="X63" s="10">
        <f t="shared" si="1"/>
        <v>80</v>
      </c>
      <c r="AC63" s="40">
        <f t="shared" si="2"/>
        <v>10</v>
      </c>
      <c r="AD63" s="40">
        <f t="shared" si="3"/>
        <v>80</v>
      </c>
      <c r="AI63" s="42">
        <f t="shared" si="4"/>
        <v>10</v>
      </c>
      <c r="AJ63" s="10">
        <f t="shared" si="5"/>
        <v>80</v>
      </c>
      <c r="AO63" s="42">
        <f t="shared" si="6"/>
        <v>10</v>
      </c>
      <c r="AP63" s="10">
        <f t="shared" si="7"/>
        <v>80</v>
      </c>
      <c r="AU63" s="7">
        <f t="shared" si="8"/>
        <v>10</v>
      </c>
      <c r="AV63" s="19">
        <f t="shared" si="9"/>
        <v>80</v>
      </c>
      <c r="BA63" s="7">
        <f t="shared" si="10"/>
        <v>10</v>
      </c>
      <c r="BB63" s="9">
        <f t="shared" si="11"/>
        <v>80</v>
      </c>
      <c r="BF63" s="15"/>
      <c r="BH63" s="9"/>
      <c r="BL63" s="15"/>
      <c r="BN63" s="9"/>
    </row>
    <row r="64" spans="1:66" x14ac:dyDescent="0.3">
      <c r="A64" s="1">
        <v>70</v>
      </c>
      <c r="B64" s="7">
        <v>1130613</v>
      </c>
      <c r="C64" s="18" t="s">
        <v>78</v>
      </c>
      <c r="D64" s="3" t="s">
        <v>8</v>
      </c>
      <c r="E64" s="7">
        <v>2</v>
      </c>
      <c r="F64" s="14">
        <v>24</v>
      </c>
      <c r="K64" s="7">
        <v>2</v>
      </c>
      <c r="L64" s="14">
        <v>24</v>
      </c>
      <c r="Q64" s="7">
        <v>2</v>
      </c>
      <c r="R64" s="14">
        <v>24</v>
      </c>
      <c r="W64" s="13">
        <f t="shared" si="0"/>
        <v>2</v>
      </c>
      <c r="X64" s="10">
        <f t="shared" si="1"/>
        <v>24</v>
      </c>
      <c r="AC64" s="40">
        <f t="shared" si="2"/>
        <v>2</v>
      </c>
      <c r="AD64" s="40">
        <f t="shared" si="3"/>
        <v>24</v>
      </c>
      <c r="AI64" s="42">
        <f t="shared" si="4"/>
        <v>2</v>
      </c>
      <c r="AJ64" s="10">
        <f t="shared" si="5"/>
        <v>24</v>
      </c>
      <c r="AO64" s="42">
        <f t="shared" si="6"/>
        <v>2</v>
      </c>
      <c r="AP64" s="10">
        <f t="shared" si="7"/>
        <v>24</v>
      </c>
      <c r="AU64" s="7">
        <f t="shared" si="8"/>
        <v>2</v>
      </c>
      <c r="AV64" s="19">
        <f t="shared" si="9"/>
        <v>24</v>
      </c>
      <c r="BA64" s="7">
        <f t="shared" si="10"/>
        <v>2</v>
      </c>
      <c r="BB64" s="9">
        <f t="shared" si="11"/>
        <v>24</v>
      </c>
      <c r="BF64" s="15"/>
      <c r="BH64" s="9"/>
      <c r="BL64" s="15"/>
      <c r="BN64" s="9"/>
    </row>
    <row r="65" spans="1:66" x14ac:dyDescent="0.3">
      <c r="A65" s="1">
        <v>71</v>
      </c>
      <c r="B65" s="7">
        <v>1130614</v>
      </c>
      <c r="C65" s="2" t="s">
        <v>62</v>
      </c>
      <c r="D65" s="3" t="s">
        <v>8</v>
      </c>
      <c r="E65" s="7">
        <v>2</v>
      </c>
      <c r="F65" s="14">
        <v>30</v>
      </c>
      <c r="K65" s="7">
        <v>2</v>
      </c>
      <c r="L65" s="14">
        <v>30</v>
      </c>
      <c r="Q65" s="7">
        <v>2</v>
      </c>
      <c r="R65" s="14">
        <v>30</v>
      </c>
      <c r="W65" s="13">
        <f t="shared" si="0"/>
        <v>2</v>
      </c>
      <c r="X65" s="10">
        <f t="shared" si="1"/>
        <v>30</v>
      </c>
      <c r="AC65" s="40">
        <f t="shared" si="2"/>
        <v>2</v>
      </c>
      <c r="AD65" s="40">
        <f t="shared" si="3"/>
        <v>30</v>
      </c>
      <c r="AI65" s="42">
        <f t="shared" si="4"/>
        <v>2</v>
      </c>
      <c r="AJ65" s="10">
        <f t="shared" si="5"/>
        <v>30</v>
      </c>
      <c r="AO65" s="42">
        <f t="shared" si="6"/>
        <v>2</v>
      </c>
      <c r="AP65" s="10">
        <f t="shared" si="7"/>
        <v>30</v>
      </c>
      <c r="AU65" s="7">
        <f t="shared" si="8"/>
        <v>2</v>
      </c>
      <c r="AV65" s="19">
        <f t="shared" si="9"/>
        <v>30</v>
      </c>
      <c r="AY65" s="7">
        <v>2</v>
      </c>
      <c r="AZ65" s="9">
        <v>30</v>
      </c>
      <c r="BA65" s="7">
        <f t="shared" si="10"/>
        <v>0</v>
      </c>
      <c r="BB65" s="9">
        <f t="shared" si="11"/>
        <v>0</v>
      </c>
      <c r="BF65" s="15"/>
      <c r="BH65" s="9"/>
      <c r="BL65" s="15"/>
      <c r="BN65" s="9"/>
    </row>
    <row r="66" spans="1:66" x14ac:dyDescent="0.3">
      <c r="A66" s="1">
        <v>72</v>
      </c>
      <c r="B66" s="7">
        <v>1130615</v>
      </c>
      <c r="C66" s="18" t="s">
        <v>79</v>
      </c>
      <c r="D66" s="3" t="s">
        <v>8</v>
      </c>
      <c r="E66" s="7">
        <v>2</v>
      </c>
      <c r="F66" s="14">
        <v>42</v>
      </c>
      <c r="K66" s="7">
        <v>2</v>
      </c>
      <c r="L66" s="14">
        <v>42</v>
      </c>
      <c r="Q66" s="7">
        <v>2</v>
      </c>
      <c r="R66" s="14">
        <v>42</v>
      </c>
      <c r="W66" s="13">
        <f t="shared" si="0"/>
        <v>2</v>
      </c>
      <c r="X66" s="10">
        <f t="shared" si="1"/>
        <v>42</v>
      </c>
      <c r="AC66" s="40">
        <f t="shared" si="2"/>
        <v>2</v>
      </c>
      <c r="AD66" s="40">
        <f t="shared" si="3"/>
        <v>42</v>
      </c>
      <c r="AI66" s="42">
        <f t="shared" si="4"/>
        <v>2</v>
      </c>
      <c r="AJ66" s="10">
        <f t="shared" si="5"/>
        <v>42</v>
      </c>
      <c r="AO66" s="42">
        <f t="shared" si="6"/>
        <v>2</v>
      </c>
      <c r="AP66" s="10">
        <f t="shared" si="7"/>
        <v>42</v>
      </c>
      <c r="AU66" s="7">
        <f t="shared" si="8"/>
        <v>2</v>
      </c>
      <c r="AV66" s="19">
        <f t="shared" si="9"/>
        <v>42</v>
      </c>
      <c r="BA66" s="7">
        <f t="shared" si="10"/>
        <v>2</v>
      </c>
      <c r="BB66" s="9">
        <f t="shared" si="11"/>
        <v>42</v>
      </c>
      <c r="BF66" s="15"/>
      <c r="BH66" s="9"/>
      <c r="BL66" s="15"/>
      <c r="BN66" s="9"/>
    </row>
    <row r="67" spans="1:66" x14ac:dyDescent="0.3">
      <c r="A67" s="1">
        <v>73</v>
      </c>
      <c r="B67" s="7">
        <v>1130616</v>
      </c>
      <c r="C67" s="18" t="s">
        <v>80</v>
      </c>
      <c r="D67" s="3" t="s">
        <v>8</v>
      </c>
      <c r="E67" s="7">
        <v>1</v>
      </c>
      <c r="F67" s="14">
        <v>75</v>
      </c>
      <c r="K67" s="7">
        <v>1</v>
      </c>
      <c r="L67" s="14">
        <v>75</v>
      </c>
      <c r="Q67" s="7">
        <v>1</v>
      </c>
      <c r="R67" s="14">
        <v>75</v>
      </c>
      <c r="W67" s="13">
        <f t="shared" si="0"/>
        <v>1</v>
      </c>
      <c r="X67" s="10">
        <f t="shared" si="1"/>
        <v>75</v>
      </c>
      <c r="AC67" s="40">
        <f t="shared" si="2"/>
        <v>1</v>
      </c>
      <c r="AD67" s="40">
        <f t="shared" si="3"/>
        <v>75</v>
      </c>
      <c r="AI67" s="42">
        <f t="shared" si="4"/>
        <v>1</v>
      </c>
      <c r="AJ67" s="10">
        <f t="shared" si="5"/>
        <v>75</v>
      </c>
      <c r="AO67" s="42">
        <f t="shared" si="6"/>
        <v>1</v>
      </c>
      <c r="AP67" s="10">
        <f t="shared" si="7"/>
        <v>75</v>
      </c>
      <c r="AU67" s="7">
        <f t="shared" si="8"/>
        <v>1</v>
      </c>
      <c r="AV67" s="19">
        <f t="shared" si="9"/>
        <v>75</v>
      </c>
      <c r="BA67" s="7">
        <f t="shared" si="10"/>
        <v>1</v>
      </c>
      <c r="BB67" s="9">
        <f t="shared" si="11"/>
        <v>75</v>
      </c>
      <c r="BF67" s="15"/>
      <c r="BH67" s="9"/>
      <c r="BL67" s="15"/>
      <c r="BN67" s="9"/>
    </row>
    <row r="68" spans="1:66" x14ac:dyDescent="0.3">
      <c r="A68" s="1">
        <v>74</v>
      </c>
      <c r="B68" s="7">
        <v>1130617</v>
      </c>
      <c r="C68" s="18" t="s">
        <v>79</v>
      </c>
      <c r="D68" s="3" t="s">
        <v>8</v>
      </c>
      <c r="E68" s="7">
        <v>1</v>
      </c>
      <c r="F68" s="14">
        <v>25</v>
      </c>
      <c r="K68" s="7">
        <v>1</v>
      </c>
      <c r="L68" s="14">
        <v>25</v>
      </c>
      <c r="Q68" s="7">
        <v>1</v>
      </c>
      <c r="R68" s="14">
        <v>25</v>
      </c>
      <c r="W68" s="13">
        <f t="shared" si="0"/>
        <v>1</v>
      </c>
      <c r="X68" s="10">
        <f t="shared" si="1"/>
        <v>25</v>
      </c>
      <c r="AC68" s="40">
        <f t="shared" si="2"/>
        <v>1</v>
      </c>
      <c r="AD68" s="40">
        <f t="shared" si="3"/>
        <v>25</v>
      </c>
      <c r="AI68" s="42">
        <f t="shared" si="4"/>
        <v>1</v>
      </c>
      <c r="AJ68" s="10">
        <f t="shared" si="5"/>
        <v>25</v>
      </c>
      <c r="AO68" s="42">
        <f t="shared" si="6"/>
        <v>1</v>
      </c>
      <c r="AP68" s="10">
        <f t="shared" si="7"/>
        <v>25</v>
      </c>
      <c r="AU68" s="7">
        <f t="shared" si="8"/>
        <v>1</v>
      </c>
      <c r="AV68" s="19">
        <f t="shared" si="9"/>
        <v>25</v>
      </c>
      <c r="BA68" s="7">
        <f t="shared" si="10"/>
        <v>1</v>
      </c>
      <c r="BB68" s="9">
        <f t="shared" si="11"/>
        <v>25</v>
      </c>
      <c r="BF68" s="15"/>
      <c r="BH68" s="9"/>
      <c r="BL68" s="15"/>
      <c r="BN68" s="9"/>
    </row>
    <row r="69" spans="1:66" x14ac:dyDescent="0.3">
      <c r="A69" s="1">
        <v>75</v>
      </c>
      <c r="B69" s="7">
        <v>1130618</v>
      </c>
      <c r="C69" s="18" t="s">
        <v>81</v>
      </c>
      <c r="D69" s="3" t="s">
        <v>8</v>
      </c>
      <c r="E69" s="7">
        <v>1</v>
      </c>
      <c r="F69" s="14">
        <v>59</v>
      </c>
      <c r="K69" s="7">
        <v>1</v>
      </c>
      <c r="L69" s="14">
        <v>59</v>
      </c>
      <c r="Q69" s="7">
        <v>1</v>
      </c>
      <c r="R69" s="14">
        <v>59</v>
      </c>
      <c r="W69" s="13">
        <f t="shared" si="0"/>
        <v>1</v>
      </c>
      <c r="X69" s="10">
        <f t="shared" si="1"/>
        <v>59</v>
      </c>
      <c r="AC69" s="40">
        <f t="shared" si="2"/>
        <v>1</v>
      </c>
      <c r="AD69" s="40">
        <f t="shared" si="3"/>
        <v>59</v>
      </c>
      <c r="AI69" s="42">
        <f t="shared" si="4"/>
        <v>1</v>
      </c>
      <c r="AJ69" s="10">
        <f t="shared" si="5"/>
        <v>59</v>
      </c>
      <c r="AO69" s="42">
        <f t="shared" si="6"/>
        <v>1</v>
      </c>
      <c r="AP69" s="10">
        <f t="shared" si="7"/>
        <v>59</v>
      </c>
      <c r="AU69" s="7">
        <f t="shared" si="8"/>
        <v>1</v>
      </c>
      <c r="AV69" s="19">
        <f t="shared" si="9"/>
        <v>59</v>
      </c>
      <c r="BA69" s="7">
        <f t="shared" si="10"/>
        <v>1</v>
      </c>
      <c r="BB69" s="9">
        <f t="shared" si="11"/>
        <v>59</v>
      </c>
      <c r="BF69" s="15"/>
      <c r="BH69" s="9"/>
      <c r="BL69" s="15"/>
      <c r="BN69" s="9"/>
    </row>
    <row r="70" spans="1:66" x14ac:dyDescent="0.3">
      <c r="A70" s="1">
        <v>76</v>
      </c>
      <c r="B70" s="7">
        <v>1130660</v>
      </c>
      <c r="C70" s="18" t="s">
        <v>82</v>
      </c>
      <c r="D70" s="3" t="s">
        <v>8</v>
      </c>
      <c r="E70" s="7">
        <v>10</v>
      </c>
      <c r="F70" s="14">
        <v>1000</v>
      </c>
      <c r="K70" s="7">
        <v>10</v>
      </c>
      <c r="L70" s="14">
        <v>1000</v>
      </c>
      <c r="Q70" s="7">
        <v>10</v>
      </c>
      <c r="R70" s="14">
        <v>1000</v>
      </c>
      <c r="W70" s="13">
        <f t="shared" si="0"/>
        <v>10</v>
      </c>
      <c r="X70" s="10">
        <f t="shared" si="1"/>
        <v>1000</v>
      </c>
      <c r="AC70" s="40">
        <f t="shared" si="2"/>
        <v>10</v>
      </c>
      <c r="AD70" s="40">
        <f t="shared" si="3"/>
        <v>1000</v>
      </c>
      <c r="AI70" s="42">
        <f t="shared" si="4"/>
        <v>10</v>
      </c>
      <c r="AJ70" s="10">
        <f t="shared" si="5"/>
        <v>1000</v>
      </c>
      <c r="AO70" s="42">
        <f t="shared" si="6"/>
        <v>10</v>
      </c>
      <c r="AP70" s="10">
        <f t="shared" si="7"/>
        <v>1000</v>
      </c>
      <c r="AU70" s="7">
        <f t="shared" si="8"/>
        <v>10</v>
      </c>
      <c r="AV70" s="19">
        <f t="shared" si="9"/>
        <v>1000</v>
      </c>
      <c r="BA70" s="7">
        <f t="shared" si="10"/>
        <v>10</v>
      </c>
      <c r="BB70" s="9">
        <f t="shared" si="11"/>
        <v>1000</v>
      </c>
      <c r="BF70" s="15"/>
      <c r="BH70" s="9"/>
      <c r="BL70" s="15"/>
      <c r="BN70" s="9"/>
    </row>
    <row r="71" spans="1:66" x14ac:dyDescent="0.3">
      <c r="A71" s="1">
        <v>78</v>
      </c>
      <c r="B71" s="7">
        <v>1130527</v>
      </c>
      <c r="C71" s="18" t="s">
        <v>83</v>
      </c>
      <c r="D71" s="3" t="s">
        <v>8</v>
      </c>
      <c r="E71" s="7">
        <v>1</v>
      </c>
      <c r="F71" s="19">
        <v>90</v>
      </c>
      <c r="K71" s="7">
        <v>1</v>
      </c>
      <c r="L71" s="19">
        <v>90</v>
      </c>
      <c r="Q71" s="7">
        <v>1</v>
      </c>
      <c r="R71" s="19">
        <v>90</v>
      </c>
      <c r="W71" s="13">
        <f t="shared" si="0"/>
        <v>1</v>
      </c>
      <c r="X71" s="10">
        <f t="shared" si="1"/>
        <v>90</v>
      </c>
      <c r="AC71" s="40">
        <f t="shared" si="2"/>
        <v>1</v>
      </c>
      <c r="AD71" s="40">
        <f t="shared" si="3"/>
        <v>90</v>
      </c>
      <c r="AI71" s="42">
        <f t="shared" si="4"/>
        <v>1</v>
      </c>
      <c r="AJ71" s="10">
        <f t="shared" si="5"/>
        <v>90</v>
      </c>
      <c r="AO71" s="42">
        <f t="shared" si="6"/>
        <v>1</v>
      </c>
      <c r="AP71" s="10">
        <f t="shared" si="7"/>
        <v>90</v>
      </c>
      <c r="AU71" s="7">
        <f t="shared" si="8"/>
        <v>1</v>
      </c>
      <c r="AV71" s="19">
        <f t="shared" si="9"/>
        <v>90</v>
      </c>
      <c r="BA71" s="7">
        <f t="shared" si="10"/>
        <v>1</v>
      </c>
      <c r="BB71" s="9">
        <f t="shared" si="11"/>
        <v>90</v>
      </c>
      <c r="BF71" s="15"/>
      <c r="BH71" s="9"/>
      <c r="BL71" s="15"/>
      <c r="BN71" s="9"/>
    </row>
    <row r="72" spans="1:66" x14ac:dyDescent="0.3">
      <c r="A72" s="1">
        <v>79</v>
      </c>
      <c r="B72" s="7">
        <v>1130232</v>
      </c>
      <c r="C72" s="18" t="s">
        <v>84</v>
      </c>
      <c r="D72" s="3" t="s">
        <v>8</v>
      </c>
      <c r="E72" s="7">
        <v>2</v>
      </c>
      <c r="F72" s="19">
        <v>30</v>
      </c>
      <c r="K72" s="7">
        <v>2</v>
      </c>
      <c r="L72" s="19">
        <v>30</v>
      </c>
      <c r="Q72" s="7">
        <v>2</v>
      </c>
      <c r="R72" s="19">
        <v>30</v>
      </c>
      <c r="W72" s="13">
        <f t="shared" si="0"/>
        <v>2</v>
      </c>
      <c r="X72" s="10">
        <f t="shared" si="1"/>
        <v>30</v>
      </c>
      <c r="AC72" s="40">
        <f t="shared" si="2"/>
        <v>2</v>
      </c>
      <c r="AD72" s="40">
        <f t="shared" si="3"/>
        <v>30</v>
      </c>
      <c r="AI72" s="42">
        <f t="shared" si="4"/>
        <v>2</v>
      </c>
      <c r="AJ72" s="10">
        <f t="shared" si="5"/>
        <v>30</v>
      </c>
      <c r="AO72" s="42">
        <f t="shared" si="6"/>
        <v>2</v>
      </c>
      <c r="AP72" s="10">
        <f t="shared" si="7"/>
        <v>30</v>
      </c>
      <c r="AU72" s="7">
        <f t="shared" si="8"/>
        <v>2</v>
      </c>
      <c r="AV72" s="19">
        <f t="shared" si="9"/>
        <v>30</v>
      </c>
      <c r="BA72" s="7">
        <f t="shared" si="10"/>
        <v>2</v>
      </c>
      <c r="BB72" s="9">
        <f t="shared" si="11"/>
        <v>30</v>
      </c>
      <c r="BF72" s="15"/>
      <c r="BH72" s="9"/>
      <c r="BL72" s="15"/>
      <c r="BN72" s="9"/>
    </row>
    <row r="73" spans="1:66" x14ac:dyDescent="0.3">
      <c r="A73" s="1">
        <v>80</v>
      </c>
      <c r="B73" s="7">
        <v>1130220</v>
      </c>
      <c r="C73" s="18" t="s">
        <v>85</v>
      </c>
      <c r="D73" s="3" t="s">
        <v>8</v>
      </c>
      <c r="E73" s="7">
        <v>2</v>
      </c>
      <c r="F73" s="19">
        <v>240</v>
      </c>
      <c r="K73" s="7">
        <v>2</v>
      </c>
      <c r="L73" s="19">
        <v>240</v>
      </c>
      <c r="Q73" s="7">
        <v>2</v>
      </c>
      <c r="R73" s="19">
        <v>240</v>
      </c>
      <c r="W73" s="13">
        <f t="shared" si="0"/>
        <v>2</v>
      </c>
      <c r="X73" s="10">
        <f t="shared" si="1"/>
        <v>240</v>
      </c>
      <c r="AC73" s="40">
        <f t="shared" si="2"/>
        <v>2</v>
      </c>
      <c r="AD73" s="40">
        <f t="shared" si="3"/>
        <v>240</v>
      </c>
      <c r="AI73" s="42">
        <f t="shared" si="4"/>
        <v>2</v>
      </c>
      <c r="AJ73" s="10">
        <f t="shared" si="5"/>
        <v>240</v>
      </c>
      <c r="AO73" s="42">
        <f t="shared" si="6"/>
        <v>2</v>
      </c>
      <c r="AP73" s="10">
        <f t="shared" si="7"/>
        <v>240</v>
      </c>
      <c r="AU73" s="7">
        <f t="shared" si="8"/>
        <v>2</v>
      </c>
      <c r="AV73" s="19">
        <f t="shared" si="9"/>
        <v>240</v>
      </c>
      <c r="BA73" s="7">
        <f t="shared" si="10"/>
        <v>2</v>
      </c>
      <c r="BB73" s="9">
        <f t="shared" si="11"/>
        <v>240</v>
      </c>
      <c r="BF73" s="15"/>
      <c r="BH73" s="9"/>
      <c r="BL73" s="15"/>
      <c r="BN73" s="9"/>
    </row>
    <row r="74" spans="1:66" x14ac:dyDescent="0.3">
      <c r="A74" s="1">
        <v>81</v>
      </c>
      <c r="B74" s="7">
        <v>1130448</v>
      </c>
      <c r="C74" s="18" t="s">
        <v>86</v>
      </c>
      <c r="D74" s="3" t="s">
        <v>8</v>
      </c>
      <c r="E74" s="7">
        <v>1</v>
      </c>
      <c r="F74" s="19">
        <v>50</v>
      </c>
      <c r="K74" s="7">
        <v>1</v>
      </c>
      <c r="L74" s="19">
        <v>50</v>
      </c>
      <c r="Q74" s="7">
        <v>1</v>
      </c>
      <c r="R74" s="19">
        <v>50</v>
      </c>
      <c r="W74" s="13">
        <f t="shared" si="0"/>
        <v>1</v>
      </c>
      <c r="X74" s="10">
        <f t="shared" si="1"/>
        <v>50</v>
      </c>
      <c r="AC74" s="40">
        <f t="shared" si="2"/>
        <v>1</v>
      </c>
      <c r="AD74" s="40">
        <f t="shared" si="3"/>
        <v>50</v>
      </c>
      <c r="AI74" s="42">
        <f t="shared" si="4"/>
        <v>1</v>
      </c>
      <c r="AJ74" s="10">
        <f t="shared" si="5"/>
        <v>50</v>
      </c>
      <c r="AO74" s="42">
        <f t="shared" si="6"/>
        <v>1</v>
      </c>
      <c r="AP74" s="10">
        <f t="shared" si="7"/>
        <v>50</v>
      </c>
      <c r="AU74" s="7">
        <f t="shared" si="8"/>
        <v>1</v>
      </c>
      <c r="AV74" s="19">
        <f t="shared" si="9"/>
        <v>50</v>
      </c>
      <c r="BA74" s="7">
        <f t="shared" si="10"/>
        <v>1</v>
      </c>
      <c r="BB74" s="9">
        <f t="shared" si="11"/>
        <v>50</v>
      </c>
      <c r="BF74" s="15"/>
      <c r="BH74" s="9"/>
      <c r="BL74" s="15"/>
      <c r="BN74" s="9"/>
    </row>
    <row r="75" spans="1:66" x14ac:dyDescent="0.3">
      <c r="A75" s="1">
        <v>82</v>
      </c>
      <c r="B75" s="7">
        <v>1130661</v>
      </c>
      <c r="C75" s="18" t="s">
        <v>45</v>
      </c>
      <c r="D75" s="3" t="s">
        <v>8</v>
      </c>
      <c r="E75" s="7">
        <v>1</v>
      </c>
      <c r="F75" s="19">
        <v>155</v>
      </c>
      <c r="K75" s="7">
        <v>1</v>
      </c>
      <c r="L75" s="19">
        <v>155</v>
      </c>
      <c r="Q75" s="7">
        <v>1</v>
      </c>
      <c r="R75" s="19">
        <v>155</v>
      </c>
      <c r="W75" s="13">
        <f t="shared" ref="W75:W110" si="12">Q75+S75-U75</f>
        <v>1</v>
      </c>
      <c r="X75" s="10">
        <f t="shared" ref="X75:X131" si="13">R75+T75-V75</f>
        <v>155</v>
      </c>
      <c r="AC75" s="40">
        <f t="shared" ref="AC75:AC131" si="14">W75+Y75-AA75</f>
        <v>1</v>
      </c>
      <c r="AD75" s="40">
        <f t="shared" ref="AD75:AD131" si="15">X75+Z75-AB75</f>
        <v>155</v>
      </c>
      <c r="AI75" s="42">
        <f t="shared" ref="AI75:AI133" si="16">SUM(AC75+AE75--AG75)</f>
        <v>1</v>
      </c>
      <c r="AJ75" s="10">
        <f t="shared" ref="AJ75:AJ133" si="17">SUM(AD75+AF75-AH75)</f>
        <v>155</v>
      </c>
      <c r="AO75" s="42">
        <f t="shared" ref="AO75:AO133" si="18">SUM(AI75+AK75-AM75)</f>
        <v>1</v>
      </c>
      <c r="AP75" s="10">
        <f t="shared" ref="AP75:AP133" si="19">SUM(AJ75+AL75-AN75)</f>
        <v>155</v>
      </c>
      <c r="AU75" s="7">
        <f t="shared" ref="AU75:AU133" si="20">SUM(AO75+AQ75-AS75)</f>
        <v>1</v>
      </c>
      <c r="AV75" s="19">
        <f t="shared" ref="AV75:AV133" si="21">SUM(AP75+AR75-AT75)</f>
        <v>155</v>
      </c>
      <c r="BA75" s="7">
        <f t="shared" ref="BA75:BA133" si="22">AU75+AW75-AY75</f>
        <v>1</v>
      </c>
      <c r="BB75" s="9">
        <f t="shared" ref="BB75:BB133" si="23">AV75+AX75-AZ75</f>
        <v>155</v>
      </c>
      <c r="BF75" s="15"/>
      <c r="BH75" s="9"/>
      <c r="BL75" s="15"/>
      <c r="BN75" s="9"/>
    </row>
    <row r="76" spans="1:66" x14ac:dyDescent="0.3">
      <c r="A76" s="1">
        <v>83</v>
      </c>
      <c r="B76" s="7">
        <v>1130672</v>
      </c>
      <c r="C76" s="18" t="s">
        <v>87</v>
      </c>
      <c r="D76" s="3" t="s">
        <v>8</v>
      </c>
      <c r="E76" s="7">
        <v>2</v>
      </c>
      <c r="F76" s="19">
        <v>172</v>
      </c>
      <c r="K76" s="7">
        <v>2</v>
      </c>
      <c r="L76" s="19">
        <v>172</v>
      </c>
      <c r="Q76" s="7">
        <v>2</v>
      </c>
      <c r="R76" s="19">
        <v>172</v>
      </c>
      <c r="W76" s="13">
        <f t="shared" si="12"/>
        <v>2</v>
      </c>
      <c r="X76" s="10">
        <f t="shared" si="13"/>
        <v>172</v>
      </c>
      <c r="AC76" s="40">
        <f t="shared" si="14"/>
        <v>2</v>
      </c>
      <c r="AD76" s="40">
        <f t="shared" si="15"/>
        <v>172</v>
      </c>
      <c r="AI76" s="42">
        <f t="shared" si="16"/>
        <v>2</v>
      </c>
      <c r="AJ76" s="10">
        <f t="shared" si="17"/>
        <v>172</v>
      </c>
      <c r="AO76" s="42">
        <f t="shared" si="18"/>
        <v>2</v>
      </c>
      <c r="AP76" s="10">
        <f t="shared" si="19"/>
        <v>172</v>
      </c>
      <c r="AU76" s="7">
        <f t="shared" si="20"/>
        <v>2</v>
      </c>
      <c r="AV76" s="19">
        <f t="shared" si="21"/>
        <v>172</v>
      </c>
      <c r="AY76" s="7">
        <v>2</v>
      </c>
      <c r="AZ76" s="9">
        <v>172</v>
      </c>
      <c r="BA76" s="7">
        <f t="shared" si="22"/>
        <v>0</v>
      </c>
      <c r="BB76" s="9">
        <f t="shared" si="23"/>
        <v>0</v>
      </c>
      <c r="BF76" s="15"/>
      <c r="BH76" s="9"/>
      <c r="BL76" s="15"/>
      <c r="BN76" s="9"/>
    </row>
    <row r="77" spans="1:66" x14ac:dyDescent="0.3">
      <c r="A77" s="1">
        <v>84</v>
      </c>
      <c r="B77" s="7">
        <v>1130676</v>
      </c>
      <c r="C77" s="18" t="s">
        <v>88</v>
      </c>
      <c r="D77" s="3" t="s">
        <v>8</v>
      </c>
      <c r="E77" s="7">
        <v>1</v>
      </c>
      <c r="F77" s="19">
        <v>295</v>
      </c>
      <c r="K77" s="7">
        <v>1</v>
      </c>
      <c r="L77" s="19">
        <v>295</v>
      </c>
      <c r="Q77" s="7">
        <v>1</v>
      </c>
      <c r="R77" s="19">
        <v>295</v>
      </c>
      <c r="W77" s="13">
        <f t="shared" si="12"/>
        <v>1</v>
      </c>
      <c r="X77" s="10">
        <f t="shared" si="13"/>
        <v>295</v>
      </c>
      <c r="AC77" s="40">
        <f t="shared" si="14"/>
        <v>1</v>
      </c>
      <c r="AD77" s="40">
        <f t="shared" si="15"/>
        <v>295</v>
      </c>
      <c r="AI77" s="42">
        <f t="shared" si="16"/>
        <v>1</v>
      </c>
      <c r="AJ77" s="10">
        <f t="shared" si="17"/>
        <v>295</v>
      </c>
      <c r="AO77" s="42">
        <f t="shared" si="18"/>
        <v>1</v>
      </c>
      <c r="AP77" s="10">
        <f t="shared" si="19"/>
        <v>295</v>
      </c>
      <c r="AU77" s="7">
        <f t="shared" si="20"/>
        <v>1</v>
      </c>
      <c r="AV77" s="19">
        <f t="shared" si="21"/>
        <v>295</v>
      </c>
      <c r="BA77" s="7">
        <f t="shared" si="22"/>
        <v>1</v>
      </c>
      <c r="BB77" s="9">
        <f t="shared" si="23"/>
        <v>295</v>
      </c>
      <c r="BF77" s="15"/>
      <c r="BH77" s="9"/>
      <c r="BL77" s="15"/>
      <c r="BN77" s="9"/>
    </row>
    <row r="78" spans="1:66" x14ac:dyDescent="0.3">
      <c r="A78" s="1">
        <v>85</v>
      </c>
      <c r="B78" s="7">
        <v>1130677</v>
      </c>
      <c r="C78" s="18" t="s">
        <v>89</v>
      </c>
      <c r="D78" s="3" t="s">
        <v>8</v>
      </c>
      <c r="E78" s="7">
        <v>1</v>
      </c>
      <c r="F78" s="19">
        <v>685</v>
      </c>
      <c r="K78" s="7">
        <v>1</v>
      </c>
      <c r="L78" s="19">
        <v>685</v>
      </c>
      <c r="Q78" s="7">
        <v>1</v>
      </c>
      <c r="R78" s="19">
        <v>685</v>
      </c>
      <c r="W78" s="13">
        <f t="shared" si="12"/>
        <v>1</v>
      </c>
      <c r="X78" s="10">
        <f t="shared" si="13"/>
        <v>685</v>
      </c>
      <c r="AC78" s="40">
        <f t="shared" si="14"/>
        <v>1</v>
      </c>
      <c r="AD78" s="40">
        <f t="shared" si="15"/>
        <v>685</v>
      </c>
      <c r="AI78" s="42">
        <f t="shared" si="16"/>
        <v>1</v>
      </c>
      <c r="AJ78" s="10">
        <f t="shared" si="17"/>
        <v>685</v>
      </c>
      <c r="AO78" s="42">
        <f t="shared" si="18"/>
        <v>1</v>
      </c>
      <c r="AP78" s="10">
        <f t="shared" si="19"/>
        <v>685</v>
      </c>
      <c r="AU78" s="7">
        <f t="shared" si="20"/>
        <v>1</v>
      </c>
      <c r="AV78" s="19">
        <f t="shared" si="21"/>
        <v>685</v>
      </c>
      <c r="BA78" s="7">
        <f t="shared" si="22"/>
        <v>1</v>
      </c>
      <c r="BB78" s="9">
        <f t="shared" si="23"/>
        <v>685</v>
      </c>
      <c r="BF78" s="15"/>
      <c r="BH78" s="9"/>
      <c r="BL78" s="15"/>
      <c r="BN78" s="9"/>
    </row>
    <row r="79" spans="1:66" x14ac:dyDescent="0.3">
      <c r="A79" s="1">
        <v>86</v>
      </c>
      <c r="B79" s="7">
        <v>1130675</v>
      </c>
      <c r="C79" s="18" t="s">
        <v>90</v>
      </c>
      <c r="D79" s="3" t="s">
        <v>8</v>
      </c>
      <c r="E79" s="7">
        <v>2</v>
      </c>
      <c r="F79" s="19">
        <v>1360</v>
      </c>
      <c r="K79" s="7">
        <v>2</v>
      </c>
      <c r="L79" s="19">
        <v>1360</v>
      </c>
      <c r="Q79" s="7">
        <v>2</v>
      </c>
      <c r="R79" s="19">
        <v>1360</v>
      </c>
      <c r="W79" s="13">
        <f t="shared" si="12"/>
        <v>2</v>
      </c>
      <c r="X79" s="10">
        <f t="shared" si="13"/>
        <v>1360</v>
      </c>
      <c r="AC79" s="40">
        <f t="shared" si="14"/>
        <v>2</v>
      </c>
      <c r="AD79" s="40">
        <f t="shared" si="15"/>
        <v>1360</v>
      </c>
      <c r="AI79" s="42">
        <f t="shared" si="16"/>
        <v>2</v>
      </c>
      <c r="AJ79" s="10">
        <f t="shared" si="17"/>
        <v>1360</v>
      </c>
      <c r="AO79" s="42">
        <f t="shared" si="18"/>
        <v>2</v>
      </c>
      <c r="AP79" s="10">
        <f t="shared" si="19"/>
        <v>1360</v>
      </c>
      <c r="AU79" s="7">
        <f t="shared" si="20"/>
        <v>2</v>
      </c>
      <c r="AV79" s="19">
        <f t="shared" si="21"/>
        <v>1360</v>
      </c>
      <c r="BA79" s="7">
        <f t="shared" si="22"/>
        <v>2</v>
      </c>
      <c r="BB79" s="9">
        <f t="shared" si="23"/>
        <v>1360</v>
      </c>
      <c r="BF79" s="15"/>
      <c r="BH79" s="9"/>
      <c r="BL79" s="15"/>
      <c r="BN79" s="9"/>
    </row>
    <row r="80" spans="1:66" x14ac:dyDescent="0.3">
      <c r="A80" s="1">
        <v>87</v>
      </c>
      <c r="B80" s="7">
        <v>1130673</v>
      </c>
      <c r="C80" s="18" t="s">
        <v>91</v>
      </c>
      <c r="D80" s="3" t="s">
        <v>8</v>
      </c>
      <c r="E80" s="7">
        <v>1</v>
      </c>
      <c r="F80" s="19">
        <v>785</v>
      </c>
      <c r="K80" s="7">
        <v>1</v>
      </c>
      <c r="L80" s="19">
        <v>785</v>
      </c>
      <c r="Q80" s="7">
        <v>1</v>
      </c>
      <c r="R80" s="19">
        <v>785</v>
      </c>
      <c r="W80" s="13">
        <f t="shared" si="12"/>
        <v>1</v>
      </c>
      <c r="X80" s="10">
        <f t="shared" si="13"/>
        <v>785</v>
      </c>
      <c r="AC80" s="40">
        <f t="shared" si="14"/>
        <v>1</v>
      </c>
      <c r="AD80" s="40">
        <f t="shared" si="15"/>
        <v>785</v>
      </c>
      <c r="AI80" s="42">
        <f t="shared" si="16"/>
        <v>1</v>
      </c>
      <c r="AJ80" s="10">
        <f t="shared" si="17"/>
        <v>785</v>
      </c>
      <c r="AO80" s="42">
        <f t="shared" si="18"/>
        <v>1</v>
      </c>
      <c r="AP80" s="10">
        <f t="shared" si="19"/>
        <v>785</v>
      </c>
      <c r="AU80" s="7">
        <f t="shared" si="20"/>
        <v>1</v>
      </c>
      <c r="AV80" s="19">
        <f t="shared" si="21"/>
        <v>785</v>
      </c>
      <c r="BA80" s="7">
        <f t="shared" si="22"/>
        <v>1</v>
      </c>
      <c r="BB80" s="9">
        <f t="shared" si="23"/>
        <v>785</v>
      </c>
      <c r="BF80" s="15"/>
      <c r="BH80" s="9"/>
      <c r="BL80" s="15"/>
      <c r="BN80" s="9"/>
    </row>
    <row r="81" spans="1:66" x14ac:dyDescent="0.3">
      <c r="A81" s="1">
        <v>88</v>
      </c>
      <c r="B81" s="20">
        <v>1130678</v>
      </c>
      <c r="C81" s="21" t="s">
        <v>92</v>
      </c>
      <c r="D81" s="22" t="s">
        <v>8</v>
      </c>
      <c r="E81" s="20">
        <v>24</v>
      </c>
      <c r="F81" s="23">
        <v>6576</v>
      </c>
      <c r="K81" s="20">
        <v>24</v>
      </c>
      <c r="L81" s="23">
        <v>6576</v>
      </c>
      <c r="Q81" s="20">
        <v>24</v>
      </c>
      <c r="R81" s="23">
        <v>6576</v>
      </c>
      <c r="W81" s="13">
        <f t="shared" si="12"/>
        <v>24</v>
      </c>
      <c r="X81" s="10">
        <f t="shared" si="13"/>
        <v>6576</v>
      </c>
      <c r="AC81" s="40">
        <f t="shared" si="14"/>
        <v>24</v>
      </c>
      <c r="AD81" s="40">
        <f t="shared" si="15"/>
        <v>6576</v>
      </c>
      <c r="AI81" s="42">
        <f t="shared" si="16"/>
        <v>24</v>
      </c>
      <c r="AJ81" s="10">
        <f t="shared" si="17"/>
        <v>6576</v>
      </c>
      <c r="AO81" s="42">
        <f t="shared" si="18"/>
        <v>24</v>
      </c>
      <c r="AP81" s="10">
        <f t="shared" si="19"/>
        <v>6576</v>
      </c>
      <c r="AU81" s="7">
        <f t="shared" si="20"/>
        <v>24</v>
      </c>
      <c r="AV81" s="19">
        <f t="shared" si="21"/>
        <v>6576</v>
      </c>
      <c r="BA81" s="7">
        <f t="shared" si="22"/>
        <v>24</v>
      </c>
      <c r="BB81" s="9">
        <f t="shared" si="23"/>
        <v>6576</v>
      </c>
      <c r="BF81" s="15"/>
      <c r="BH81" s="9"/>
      <c r="BL81" s="15"/>
      <c r="BN81" s="9"/>
    </row>
    <row r="82" spans="1:66" x14ac:dyDescent="0.3">
      <c r="A82" s="1">
        <v>89</v>
      </c>
      <c r="B82" s="20">
        <v>1130679</v>
      </c>
      <c r="C82" s="21" t="s">
        <v>93</v>
      </c>
      <c r="D82" s="22" t="s">
        <v>8</v>
      </c>
      <c r="E82" s="20">
        <v>10</v>
      </c>
      <c r="F82" s="23">
        <v>5240</v>
      </c>
      <c r="K82" s="20">
        <v>10</v>
      </c>
      <c r="L82" s="23">
        <v>5240</v>
      </c>
      <c r="Q82" s="20">
        <v>10</v>
      </c>
      <c r="R82" s="23">
        <v>5240</v>
      </c>
      <c r="W82" s="13">
        <f t="shared" si="12"/>
        <v>10</v>
      </c>
      <c r="X82" s="10">
        <f t="shared" si="13"/>
        <v>5240</v>
      </c>
      <c r="AC82" s="40">
        <f t="shared" si="14"/>
        <v>10</v>
      </c>
      <c r="AD82" s="40">
        <f t="shared" si="15"/>
        <v>5240</v>
      </c>
      <c r="AI82" s="42">
        <f t="shared" si="16"/>
        <v>10</v>
      </c>
      <c r="AJ82" s="10">
        <f t="shared" si="17"/>
        <v>5240</v>
      </c>
      <c r="AO82" s="42">
        <f t="shared" si="18"/>
        <v>10</v>
      </c>
      <c r="AP82" s="10">
        <f t="shared" si="19"/>
        <v>5240</v>
      </c>
      <c r="AU82" s="7">
        <f t="shared" si="20"/>
        <v>10</v>
      </c>
      <c r="AV82" s="19">
        <f t="shared" si="21"/>
        <v>5240</v>
      </c>
      <c r="BA82" s="7">
        <f t="shared" si="22"/>
        <v>10</v>
      </c>
      <c r="BB82" s="9">
        <f t="shared" si="23"/>
        <v>5240</v>
      </c>
      <c r="BF82" s="15"/>
      <c r="BH82" s="9"/>
      <c r="BL82" s="15"/>
      <c r="BN82" s="9"/>
    </row>
    <row r="83" spans="1:66" x14ac:dyDescent="0.3">
      <c r="A83" s="1">
        <v>90</v>
      </c>
      <c r="B83" s="20">
        <v>1130680</v>
      </c>
      <c r="C83" s="21" t="s">
        <v>94</v>
      </c>
      <c r="D83" s="22" t="s">
        <v>8</v>
      </c>
      <c r="E83" s="20">
        <v>40</v>
      </c>
      <c r="F83" s="23">
        <v>4000</v>
      </c>
      <c r="K83" s="20">
        <v>40</v>
      </c>
      <c r="L83" s="23">
        <v>4000</v>
      </c>
      <c r="Q83" s="20">
        <v>40</v>
      </c>
      <c r="R83" s="23">
        <v>4000</v>
      </c>
      <c r="W83" s="13">
        <f t="shared" si="12"/>
        <v>40</v>
      </c>
      <c r="X83" s="10">
        <f t="shared" si="13"/>
        <v>4000</v>
      </c>
      <c r="AC83" s="40">
        <f t="shared" si="14"/>
        <v>40</v>
      </c>
      <c r="AD83" s="40">
        <f t="shared" si="15"/>
        <v>4000</v>
      </c>
      <c r="AI83" s="42">
        <f t="shared" si="16"/>
        <v>40</v>
      </c>
      <c r="AJ83" s="10">
        <f t="shared" si="17"/>
        <v>4000</v>
      </c>
      <c r="AO83" s="42">
        <f t="shared" si="18"/>
        <v>40</v>
      </c>
      <c r="AP83" s="10">
        <f t="shared" si="19"/>
        <v>4000</v>
      </c>
      <c r="AU83" s="7">
        <f t="shared" si="20"/>
        <v>40</v>
      </c>
      <c r="AV83" s="19">
        <f t="shared" si="21"/>
        <v>4000</v>
      </c>
      <c r="BA83" s="7">
        <f t="shared" si="22"/>
        <v>40</v>
      </c>
      <c r="BB83" s="9">
        <f t="shared" si="23"/>
        <v>4000</v>
      </c>
      <c r="BF83" s="15"/>
      <c r="BH83" s="9"/>
      <c r="BL83" s="15"/>
      <c r="BN83" s="9"/>
    </row>
    <row r="84" spans="1:66" x14ac:dyDescent="0.3">
      <c r="A84" s="1">
        <v>91</v>
      </c>
      <c r="B84" s="20">
        <v>1130681</v>
      </c>
      <c r="C84" s="21" t="s">
        <v>95</v>
      </c>
      <c r="D84" s="22" t="s">
        <v>8</v>
      </c>
      <c r="E84" s="20">
        <v>43</v>
      </c>
      <c r="F84" s="23">
        <v>8600</v>
      </c>
      <c r="K84" s="20">
        <v>43</v>
      </c>
      <c r="L84" s="23">
        <v>8600</v>
      </c>
      <c r="Q84" s="20">
        <v>43</v>
      </c>
      <c r="R84" s="23">
        <v>8600</v>
      </c>
      <c r="W84" s="13">
        <f t="shared" si="12"/>
        <v>43</v>
      </c>
      <c r="X84" s="10">
        <f t="shared" si="13"/>
        <v>8600</v>
      </c>
      <c r="AC84" s="40">
        <f t="shared" si="14"/>
        <v>43</v>
      </c>
      <c r="AD84" s="40">
        <f t="shared" si="15"/>
        <v>8600</v>
      </c>
      <c r="AI84" s="42">
        <f t="shared" si="16"/>
        <v>43</v>
      </c>
      <c r="AJ84" s="10">
        <f t="shared" si="17"/>
        <v>8600</v>
      </c>
      <c r="AO84" s="42">
        <f t="shared" si="18"/>
        <v>43</v>
      </c>
      <c r="AP84" s="10">
        <f t="shared" si="19"/>
        <v>8600</v>
      </c>
      <c r="AU84" s="7">
        <f t="shared" si="20"/>
        <v>43</v>
      </c>
      <c r="AV84" s="19">
        <f t="shared" si="21"/>
        <v>8600</v>
      </c>
      <c r="BA84" s="7">
        <f t="shared" si="22"/>
        <v>43</v>
      </c>
      <c r="BB84" s="9">
        <f t="shared" si="23"/>
        <v>8600</v>
      </c>
      <c r="BF84" s="15"/>
      <c r="BH84" s="9"/>
      <c r="BL84" s="15"/>
      <c r="BN84" s="9"/>
    </row>
    <row r="85" spans="1:66" x14ac:dyDescent="0.3">
      <c r="A85" s="1">
        <v>94</v>
      </c>
      <c r="B85" s="7">
        <v>1130003</v>
      </c>
      <c r="C85" s="18" t="s">
        <v>98</v>
      </c>
      <c r="D85" s="37" t="s">
        <v>8</v>
      </c>
      <c r="E85" s="7">
        <v>1</v>
      </c>
      <c r="F85" s="14">
        <v>300</v>
      </c>
      <c r="I85" s="24"/>
      <c r="J85" s="14"/>
      <c r="K85" s="7">
        <v>1</v>
      </c>
      <c r="L85" s="14">
        <v>300</v>
      </c>
      <c r="O85" s="24"/>
      <c r="P85" s="14"/>
      <c r="Q85" s="7">
        <v>1</v>
      </c>
      <c r="R85" s="14">
        <v>300</v>
      </c>
      <c r="S85" s="7"/>
      <c r="T85" s="14"/>
      <c r="W85" s="13">
        <f t="shared" si="12"/>
        <v>1</v>
      </c>
      <c r="X85" s="10">
        <f t="shared" si="13"/>
        <v>300</v>
      </c>
      <c r="Y85" s="7"/>
      <c r="Z85" s="14"/>
      <c r="AC85" s="40">
        <f t="shared" si="14"/>
        <v>1</v>
      </c>
      <c r="AD85" s="40">
        <f t="shared" si="15"/>
        <v>300</v>
      </c>
      <c r="AE85" s="7"/>
      <c r="AF85" s="14"/>
      <c r="AI85" s="42">
        <f t="shared" si="16"/>
        <v>1</v>
      </c>
      <c r="AJ85" s="10">
        <f t="shared" si="17"/>
        <v>300</v>
      </c>
      <c r="AK85" s="7"/>
      <c r="AL85" s="14"/>
      <c r="AO85" s="42">
        <f t="shared" si="18"/>
        <v>1</v>
      </c>
      <c r="AP85" s="10">
        <f t="shared" si="19"/>
        <v>300</v>
      </c>
      <c r="AU85" s="7">
        <f t="shared" si="20"/>
        <v>1</v>
      </c>
      <c r="AV85" s="19">
        <f t="shared" si="21"/>
        <v>300</v>
      </c>
      <c r="BA85" s="7">
        <f t="shared" si="22"/>
        <v>1</v>
      </c>
      <c r="BB85" s="9">
        <f t="shared" si="23"/>
        <v>300</v>
      </c>
      <c r="BF85" s="15"/>
      <c r="BH85" s="9"/>
      <c r="BL85" s="15"/>
      <c r="BN85" s="9"/>
    </row>
    <row r="86" spans="1:66" x14ac:dyDescent="0.3">
      <c r="A86" s="1">
        <v>95</v>
      </c>
      <c r="B86" s="7">
        <v>1130004</v>
      </c>
      <c r="C86" s="18" t="s">
        <v>99</v>
      </c>
      <c r="D86" s="22" t="s">
        <v>8</v>
      </c>
      <c r="E86" s="24">
        <v>1</v>
      </c>
      <c r="F86" s="14">
        <v>450</v>
      </c>
      <c r="I86" s="7"/>
      <c r="J86" s="14"/>
      <c r="K86" s="24">
        <v>1</v>
      </c>
      <c r="L86" s="14">
        <v>450</v>
      </c>
      <c r="O86" s="7"/>
      <c r="P86" s="14"/>
      <c r="Q86" s="24">
        <v>1</v>
      </c>
      <c r="R86" s="14">
        <v>450</v>
      </c>
      <c r="S86" s="7"/>
      <c r="T86" s="14"/>
      <c r="W86" s="13">
        <f t="shared" si="12"/>
        <v>1</v>
      </c>
      <c r="X86" s="10">
        <f t="shared" si="13"/>
        <v>450</v>
      </c>
      <c r="Y86" s="7"/>
      <c r="Z86" s="14"/>
      <c r="AC86" s="40">
        <f t="shared" si="14"/>
        <v>1</v>
      </c>
      <c r="AD86" s="40">
        <f t="shared" si="15"/>
        <v>450</v>
      </c>
      <c r="AE86" s="7"/>
      <c r="AF86" s="14"/>
      <c r="AI86" s="42">
        <f t="shared" si="16"/>
        <v>1</v>
      </c>
      <c r="AJ86" s="10">
        <f t="shared" si="17"/>
        <v>450</v>
      </c>
      <c r="AK86" s="7"/>
      <c r="AL86" s="14"/>
      <c r="AO86" s="42">
        <f t="shared" si="18"/>
        <v>1</v>
      </c>
      <c r="AP86" s="10">
        <f t="shared" si="19"/>
        <v>450</v>
      </c>
      <c r="AU86" s="7">
        <f t="shared" si="20"/>
        <v>1</v>
      </c>
      <c r="AV86" s="19">
        <f t="shared" si="21"/>
        <v>450</v>
      </c>
      <c r="BA86" s="7">
        <f t="shared" si="22"/>
        <v>1</v>
      </c>
      <c r="BB86" s="9">
        <f t="shared" si="23"/>
        <v>450</v>
      </c>
      <c r="BF86" s="15"/>
      <c r="BH86" s="9"/>
      <c r="BL86" s="15"/>
      <c r="BN86" s="9"/>
    </row>
    <row r="87" spans="1:66" x14ac:dyDescent="0.3">
      <c r="A87" s="1">
        <v>96</v>
      </c>
      <c r="B87" s="7">
        <v>1130005</v>
      </c>
      <c r="C87" s="18" t="s">
        <v>100</v>
      </c>
      <c r="D87" s="22" t="s">
        <v>8</v>
      </c>
      <c r="E87" s="24">
        <v>2</v>
      </c>
      <c r="F87" s="14">
        <v>280</v>
      </c>
      <c r="I87" s="7"/>
      <c r="J87" s="14"/>
      <c r="K87" s="24">
        <v>2</v>
      </c>
      <c r="L87" s="14">
        <v>280</v>
      </c>
      <c r="O87" s="7"/>
      <c r="P87" s="14"/>
      <c r="Q87" s="24">
        <v>2</v>
      </c>
      <c r="R87" s="14">
        <v>280</v>
      </c>
      <c r="S87" s="7"/>
      <c r="T87" s="14"/>
      <c r="W87" s="13">
        <f t="shared" si="12"/>
        <v>2</v>
      </c>
      <c r="X87" s="10">
        <f t="shared" si="13"/>
        <v>280</v>
      </c>
      <c r="Y87" s="7"/>
      <c r="Z87" s="14"/>
      <c r="AC87" s="40">
        <f t="shared" si="14"/>
        <v>2</v>
      </c>
      <c r="AD87" s="40">
        <f t="shared" si="15"/>
        <v>280</v>
      </c>
      <c r="AE87" s="7"/>
      <c r="AF87" s="14"/>
      <c r="AI87" s="42">
        <f t="shared" si="16"/>
        <v>2</v>
      </c>
      <c r="AJ87" s="10">
        <f t="shared" si="17"/>
        <v>280</v>
      </c>
      <c r="AK87" s="7"/>
      <c r="AL87" s="14"/>
      <c r="AO87" s="42">
        <f t="shared" si="18"/>
        <v>2</v>
      </c>
      <c r="AP87" s="10">
        <f t="shared" si="19"/>
        <v>280</v>
      </c>
      <c r="AU87" s="7">
        <f t="shared" si="20"/>
        <v>2</v>
      </c>
      <c r="AV87" s="19">
        <f t="shared" si="21"/>
        <v>280</v>
      </c>
      <c r="BA87" s="7">
        <f t="shared" si="22"/>
        <v>2</v>
      </c>
      <c r="BB87" s="9">
        <f t="shared" si="23"/>
        <v>280</v>
      </c>
      <c r="BF87" s="15"/>
      <c r="BH87" s="9"/>
      <c r="BL87" s="15"/>
      <c r="BN87" s="9"/>
    </row>
    <row r="88" spans="1:66" x14ac:dyDescent="0.3">
      <c r="A88" s="1">
        <v>97</v>
      </c>
      <c r="B88" s="7">
        <v>1130006</v>
      </c>
      <c r="C88" s="18" t="s">
        <v>77</v>
      </c>
      <c r="D88" s="22" t="s">
        <v>8</v>
      </c>
      <c r="E88" s="24">
        <v>25</v>
      </c>
      <c r="F88" s="14">
        <v>750</v>
      </c>
      <c r="I88" s="7"/>
      <c r="J88" s="14"/>
      <c r="K88" s="24">
        <v>25</v>
      </c>
      <c r="L88" s="14">
        <v>750</v>
      </c>
      <c r="O88" s="7"/>
      <c r="P88" s="14"/>
      <c r="Q88" s="24">
        <v>25</v>
      </c>
      <c r="R88" s="14">
        <v>750</v>
      </c>
      <c r="S88" s="7"/>
      <c r="T88" s="14"/>
      <c r="W88" s="13">
        <f t="shared" si="12"/>
        <v>25</v>
      </c>
      <c r="X88" s="10">
        <f t="shared" si="13"/>
        <v>750</v>
      </c>
      <c r="Y88" s="7"/>
      <c r="Z88" s="14"/>
      <c r="AC88" s="40">
        <f t="shared" si="14"/>
        <v>25</v>
      </c>
      <c r="AD88" s="40">
        <f t="shared" si="15"/>
        <v>750</v>
      </c>
      <c r="AE88" s="7"/>
      <c r="AF88" s="14"/>
      <c r="AI88" s="42">
        <f t="shared" si="16"/>
        <v>25</v>
      </c>
      <c r="AJ88" s="10">
        <f t="shared" si="17"/>
        <v>750</v>
      </c>
      <c r="AK88" s="7"/>
      <c r="AL88" s="14"/>
      <c r="AO88" s="42">
        <f t="shared" si="18"/>
        <v>25</v>
      </c>
      <c r="AP88" s="10">
        <f t="shared" si="19"/>
        <v>750</v>
      </c>
      <c r="AU88" s="7">
        <f t="shared" si="20"/>
        <v>25</v>
      </c>
      <c r="AV88" s="19">
        <f t="shared" si="21"/>
        <v>750</v>
      </c>
      <c r="BA88" s="7">
        <f t="shared" si="22"/>
        <v>25</v>
      </c>
      <c r="BB88" s="9">
        <f t="shared" si="23"/>
        <v>750</v>
      </c>
      <c r="BF88" s="15"/>
      <c r="BH88" s="9"/>
      <c r="BL88" s="15"/>
      <c r="BN88" s="9"/>
    </row>
    <row r="89" spans="1:66" x14ac:dyDescent="0.3">
      <c r="A89" s="1">
        <v>98</v>
      </c>
      <c r="B89" s="7">
        <v>1130007</v>
      </c>
      <c r="C89" s="18" t="s">
        <v>101</v>
      </c>
      <c r="D89" s="22" t="s">
        <v>8</v>
      </c>
      <c r="E89" s="24">
        <v>25</v>
      </c>
      <c r="F89" s="14">
        <v>625</v>
      </c>
      <c r="I89" s="7"/>
      <c r="J89" s="14"/>
      <c r="K89" s="24">
        <v>25</v>
      </c>
      <c r="L89" s="14">
        <v>625</v>
      </c>
      <c r="O89" s="7"/>
      <c r="P89" s="14"/>
      <c r="Q89" s="24">
        <v>25</v>
      </c>
      <c r="R89" s="14">
        <v>625</v>
      </c>
      <c r="S89" s="7"/>
      <c r="T89" s="14"/>
      <c r="W89" s="13">
        <f t="shared" si="12"/>
        <v>25</v>
      </c>
      <c r="X89" s="10">
        <f t="shared" si="13"/>
        <v>625</v>
      </c>
      <c r="Y89" s="7"/>
      <c r="Z89" s="14"/>
      <c r="AC89" s="40">
        <f t="shared" si="14"/>
        <v>25</v>
      </c>
      <c r="AD89" s="40">
        <f t="shared" si="15"/>
        <v>625</v>
      </c>
      <c r="AE89" s="7"/>
      <c r="AF89" s="14"/>
      <c r="AI89" s="42">
        <f t="shared" si="16"/>
        <v>25</v>
      </c>
      <c r="AJ89" s="10">
        <f t="shared" si="17"/>
        <v>625</v>
      </c>
      <c r="AK89" s="7"/>
      <c r="AL89" s="14"/>
      <c r="AO89" s="42">
        <f t="shared" si="18"/>
        <v>25</v>
      </c>
      <c r="AP89" s="10">
        <f t="shared" si="19"/>
        <v>625</v>
      </c>
      <c r="AU89" s="7">
        <f t="shared" si="20"/>
        <v>25</v>
      </c>
      <c r="AV89" s="19">
        <f t="shared" si="21"/>
        <v>625</v>
      </c>
      <c r="BA89" s="7">
        <f t="shared" si="22"/>
        <v>25</v>
      </c>
      <c r="BB89" s="9">
        <f t="shared" si="23"/>
        <v>625</v>
      </c>
      <c r="BF89" s="15"/>
      <c r="BH89" s="9"/>
      <c r="BL89" s="15"/>
      <c r="BN89" s="9"/>
    </row>
    <row r="90" spans="1:66" x14ac:dyDescent="0.3">
      <c r="A90" s="1">
        <v>99</v>
      </c>
      <c r="B90" s="7">
        <v>1130008</v>
      </c>
      <c r="C90" s="18" t="s">
        <v>102</v>
      </c>
      <c r="D90" s="22" t="s">
        <v>8</v>
      </c>
      <c r="E90" s="24">
        <v>25</v>
      </c>
      <c r="F90" s="14">
        <v>425</v>
      </c>
      <c r="I90" s="7"/>
      <c r="J90" s="14"/>
      <c r="K90" s="24">
        <v>25</v>
      </c>
      <c r="L90" s="14">
        <v>425</v>
      </c>
      <c r="O90" s="7"/>
      <c r="P90" s="14"/>
      <c r="Q90" s="24">
        <v>25</v>
      </c>
      <c r="R90" s="14">
        <v>425</v>
      </c>
      <c r="S90" s="7"/>
      <c r="T90" s="14"/>
      <c r="W90" s="13">
        <f t="shared" si="12"/>
        <v>25</v>
      </c>
      <c r="X90" s="10">
        <f t="shared" si="13"/>
        <v>425</v>
      </c>
      <c r="Y90" s="7"/>
      <c r="Z90" s="14"/>
      <c r="AC90" s="40">
        <f t="shared" si="14"/>
        <v>25</v>
      </c>
      <c r="AD90" s="40">
        <f t="shared" si="15"/>
        <v>425</v>
      </c>
      <c r="AE90" s="7"/>
      <c r="AF90" s="14"/>
      <c r="AI90" s="42">
        <f t="shared" si="16"/>
        <v>25</v>
      </c>
      <c r="AJ90" s="10">
        <f t="shared" si="17"/>
        <v>425</v>
      </c>
      <c r="AK90" s="7"/>
      <c r="AL90" s="14"/>
      <c r="AO90" s="42">
        <f t="shared" si="18"/>
        <v>25</v>
      </c>
      <c r="AP90" s="10">
        <f t="shared" si="19"/>
        <v>425</v>
      </c>
      <c r="AU90" s="7">
        <f t="shared" si="20"/>
        <v>25</v>
      </c>
      <c r="AV90" s="19">
        <f t="shared" si="21"/>
        <v>425</v>
      </c>
      <c r="BA90" s="7">
        <f t="shared" si="22"/>
        <v>25</v>
      </c>
      <c r="BB90" s="9">
        <f t="shared" si="23"/>
        <v>425</v>
      </c>
      <c r="BF90" s="15"/>
      <c r="BH90" s="9"/>
      <c r="BL90" s="15"/>
      <c r="BN90" s="9"/>
    </row>
    <row r="91" spans="1:66" x14ac:dyDescent="0.3">
      <c r="A91" s="1">
        <v>100</v>
      </c>
      <c r="B91" s="7">
        <v>1130009</v>
      </c>
      <c r="C91" s="18" t="s">
        <v>103</v>
      </c>
      <c r="D91" s="22" t="s">
        <v>8</v>
      </c>
      <c r="E91" s="24">
        <v>1</v>
      </c>
      <c r="F91" s="14">
        <v>480</v>
      </c>
      <c r="I91" s="7"/>
      <c r="J91" s="14"/>
      <c r="K91" s="24">
        <v>1</v>
      </c>
      <c r="L91" s="14">
        <v>480</v>
      </c>
      <c r="O91" s="7"/>
      <c r="P91" s="14"/>
      <c r="Q91" s="24">
        <v>1</v>
      </c>
      <c r="R91" s="14">
        <v>480</v>
      </c>
      <c r="S91" s="7"/>
      <c r="T91" s="14"/>
      <c r="W91" s="13">
        <f t="shared" si="12"/>
        <v>1</v>
      </c>
      <c r="X91" s="10">
        <f t="shared" si="13"/>
        <v>480</v>
      </c>
      <c r="Y91" s="7"/>
      <c r="Z91" s="14"/>
      <c r="AC91" s="40">
        <f t="shared" si="14"/>
        <v>1</v>
      </c>
      <c r="AD91" s="40">
        <f t="shared" si="15"/>
        <v>480</v>
      </c>
      <c r="AE91" s="7"/>
      <c r="AF91" s="14"/>
      <c r="AI91" s="42">
        <f t="shared" si="16"/>
        <v>1</v>
      </c>
      <c r="AJ91" s="10">
        <f t="shared" si="17"/>
        <v>480</v>
      </c>
      <c r="AK91" s="7"/>
      <c r="AL91" s="14"/>
      <c r="AO91" s="42">
        <f t="shared" si="18"/>
        <v>1</v>
      </c>
      <c r="AP91" s="10">
        <f t="shared" si="19"/>
        <v>480</v>
      </c>
      <c r="AU91" s="7">
        <f t="shared" si="20"/>
        <v>1</v>
      </c>
      <c r="AV91" s="19">
        <f t="shared" si="21"/>
        <v>480</v>
      </c>
      <c r="BA91" s="7">
        <f t="shared" si="22"/>
        <v>1</v>
      </c>
      <c r="BB91" s="9">
        <f t="shared" si="23"/>
        <v>480</v>
      </c>
      <c r="BF91" s="15"/>
      <c r="BH91" s="9"/>
      <c r="BL91" s="15"/>
      <c r="BN91" s="9"/>
    </row>
    <row r="92" spans="1:66" x14ac:dyDescent="0.3">
      <c r="A92" s="1">
        <v>101</v>
      </c>
      <c r="B92" s="7">
        <v>1130010</v>
      </c>
      <c r="C92" s="18" t="s">
        <v>104</v>
      </c>
      <c r="D92" s="22" t="s">
        <v>8</v>
      </c>
      <c r="E92" s="24">
        <v>1</v>
      </c>
      <c r="F92" s="14">
        <v>1215</v>
      </c>
      <c r="I92" s="7"/>
      <c r="J92" s="14"/>
      <c r="K92" s="24">
        <v>1</v>
      </c>
      <c r="L92" s="14">
        <v>1215</v>
      </c>
      <c r="O92" s="7"/>
      <c r="P92" s="14"/>
      <c r="Q92" s="24">
        <v>1</v>
      </c>
      <c r="R92" s="14">
        <v>1215</v>
      </c>
      <c r="S92" s="7"/>
      <c r="T92" s="14"/>
      <c r="W92" s="13">
        <f t="shared" si="12"/>
        <v>1</v>
      </c>
      <c r="X92" s="10">
        <f t="shared" si="13"/>
        <v>1215</v>
      </c>
      <c r="Y92" s="7"/>
      <c r="Z92" s="14"/>
      <c r="AC92" s="40">
        <f t="shared" si="14"/>
        <v>1</v>
      </c>
      <c r="AD92" s="40">
        <f t="shared" si="15"/>
        <v>1215</v>
      </c>
      <c r="AE92" s="7"/>
      <c r="AF92" s="14"/>
      <c r="AI92" s="42">
        <f t="shared" si="16"/>
        <v>1</v>
      </c>
      <c r="AJ92" s="10">
        <f t="shared" si="17"/>
        <v>1215</v>
      </c>
      <c r="AK92" s="7"/>
      <c r="AL92" s="14"/>
      <c r="AO92" s="42">
        <f t="shared" si="18"/>
        <v>1</v>
      </c>
      <c r="AP92" s="10">
        <f t="shared" si="19"/>
        <v>1215</v>
      </c>
      <c r="AU92" s="7">
        <f t="shared" si="20"/>
        <v>1</v>
      </c>
      <c r="AV92" s="19">
        <f t="shared" si="21"/>
        <v>1215</v>
      </c>
      <c r="BA92" s="7">
        <f t="shared" si="22"/>
        <v>1</v>
      </c>
      <c r="BB92" s="9">
        <f t="shared" si="23"/>
        <v>1215</v>
      </c>
      <c r="BF92" s="15"/>
      <c r="BH92" s="9"/>
      <c r="BL92" s="15"/>
      <c r="BN92" s="9"/>
    </row>
    <row r="93" spans="1:66" x14ac:dyDescent="0.3">
      <c r="A93" s="1">
        <v>102</v>
      </c>
      <c r="B93" s="7">
        <v>1130011</v>
      </c>
      <c r="C93" s="18" t="s">
        <v>105</v>
      </c>
      <c r="D93" s="22" t="s">
        <v>8</v>
      </c>
      <c r="E93" s="24">
        <v>1</v>
      </c>
      <c r="F93" s="14">
        <v>46</v>
      </c>
      <c r="I93" s="7"/>
      <c r="J93" s="14"/>
      <c r="K93" s="24">
        <v>1</v>
      </c>
      <c r="L93" s="14">
        <v>46</v>
      </c>
      <c r="O93" s="7"/>
      <c r="P93" s="14"/>
      <c r="Q93" s="24">
        <v>1</v>
      </c>
      <c r="R93" s="14">
        <v>46</v>
      </c>
      <c r="S93" s="7"/>
      <c r="T93" s="14"/>
      <c r="W93" s="13">
        <f t="shared" si="12"/>
        <v>1</v>
      </c>
      <c r="X93" s="10">
        <f t="shared" si="13"/>
        <v>46</v>
      </c>
      <c r="Y93" s="7"/>
      <c r="Z93" s="14"/>
      <c r="AC93" s="40">
        <f t="shared" si="14"/>
        <v>1</v>
      </c>
      <c r="AD93" s="40">
        <f t="shared" si="15"/>
        <v>46</v>
      </c>
      <c r="AE93" s="7"/>
      <c r="AF93" s="14"/>
      <c r="AI93" s="42">
        <f t="shared" si="16"/>
        <v>1</v>
      </c>
      <c r="AJ93" s="10">
        <f t="shared" si="17"/>
        <v>46</v>
      </c>
      <c r="AK93" s="7"/>
      <c r="AL93" s="14"/>
      <c r="AO93" s="42">
        <f t="shared" si="18"/>
        <v>1</v>
      </c>
      <c r="AP93" s="10">
        <f t="shared" si="19"/>
        <v>46</v>
      </c>
      <c r="AU93" s="7">
        <f t="shared" si="20"/>
        <v>1</v>
      </c>
      <c r="AV93" s="19">
        <f t="shared" si="21"/>
        <v>46</v>
      </c>
      <c r="BA93" s="7">
        <f t="shared" si="22"/>
        <v>1</v>
      </c>
      <c r="BB93" s="9">
        <f t="shared" si="23"/>
        <v>46</v>
      </c>
      <c r="BF93" s="15"/>
      <c r="BH93" s="9"/>
      <c r="BL93" s="15"/>
      <c r="BN93" s="9"/>
    </row>
    <row r="94" spans="1:66" x14ac:dyDescent="0.3">
      <c r="A94" s="1">
        <v>103</v>
      </c>
      <c r="B94" s="7">
        <v>1130012</v>
      </c>
      <c r="C94" s="18" t="s">
        <v>106</v>
      </c>
      <c r="D94" s="22" t="s">
        <v>8</v>
      </c>
      <c r="E94" s="24">
        <v>1</v>
      </c>
      <c r="F94" s="14">
        <v>546</v>
      </c>
      <c r="I94" s="7"/>
      <c r="J94" s="14"/>
      <c r="K94" s="24">
        <v>1</v>
      </c>
      <c r="L94" s="14">
        <v>546</v>
      </c>
      <c r="O94" s="7"/>
      <c r="P94" s="14"/>
      <c r="Q94" s="24">
        <v>1</v>
      </c>
      <c r="R94" s="14">
        <v>546</v>
      </c>
      <c r="S94" s="7"/>
      <c r="T94" s="14"/>
      <c r="W94" s="13">
        <f t="shared" si="12"/>
        <v>1</v>
      </c>
      <c r="X94" s="10">
        <f t="shared" si="13"/>
        <v>546</v>
      </c>
      <c r="Y94" s="7"/>
      <c r="Z94" s="14"/>
      <c r="AC94" s="40">
        <f t="shared" si="14"/>
        <v>1</v>
      </c>
      <c r="AD94" s="40">
        <f t="shared" si="15"/>
        <v>546</v>
      </c>
      <c r="AE94" s="7"/>
      <c r="AF94" s="14"/>
      <c r="AI94" s="42">
        <f t="shared" si="16"/>
        <v>1</v>
      </c>
      <c r="AJ94" s="10">
        <f t="shared" si="17"/>
        <v>546</v>
      </c>
      <c r="AK94" s="7"/>
      <c r="AL94" s="14"/>
      <c r="AO94" s="42">
        <f t="shared" si="18"/>
        <v>1</v>
      </c>
      <c r="AP94" s="10">
        <f t="shared" si="19"/>
        <v>546</v>
      </c>
      <c r="AU94" s="7">
        <f t="shared" si="20"/>
        <v>1</v>
      </c>
      <c r="AV94" s="19">
        <f t="shared" si="21"/>
        <v>546</v>
      </c>
      <c r="BA94" s="7">
        <f t="shared" si="22"/>
        <v>1</v>
      </c>
      <c r="BB94" s="9">
        <f t="shared" si="23"/>
        <v>546</v>
      </c>
      <c r="BF94" s="15"/>
      <c r="BH94" s="9"/>
      <c r="BL94" s="15"/>
      <c r="BN94" s="9"/>
    </row>
    <row r="95" spans="1:66" x14ac:dyDescent="0.3">
      <c r="A95" s="1">
        <v>104</v>
      </c>
      <c r="B95" s="7">
        <v>1130013</v>
      </c>
      <c r="C95" s="18" t="s">
        <v>96</v>
      </c>
      <c r="D95" s="22" t="s">
        <v>8</v>
      </c>
      <c r="E95" s="24">
        <v>1</v>
      </c>
      <c r="F95" s="14">
        <v>350</v>
      </c>
      <c r="I95" s="7"/>
      <c r="J95" s="14"/>
      <c r="K95" s="24">
        <v>1</v>
      </c>
      <c r="L95" s="14">
        <v>350</v>
      </c>
      <c r="O95" s="7"/>
      <c r="P95" s="14"/>
      <c r="Q95" s="24">
        <v>1</v>
      </c>
      <c r="R95" s="14">
        <v>350</v>
      </c>
      <c r="S95" s="7"/>
      <c r="T95" s="14"/>
      <c r="W95" s="13">
        <f t="shared" si="12"/>
        <v>1</v>
      </c>
      <c r="X95" s="10">
        <f t="shared" si="13"/>
        <v>350</v>
      </c>
      <c r="Y95" s="7"/>
      <c r="Z95" s="14"/>
      <c r="AC95" s="40">
        <f t="shared" si="14"/>
        <v>1</v>
      </c>
      <c r="AD95" s="40">
        <f t="shared" si="15"/>
        <v>350</v>
      </c>
      <c r="AE95" s="7"/>
      <c r="AF95" s="14"/>
      <c r="AI95" s="42">
        <f t="shared" si="16"/>
        <v>1</v>
      </c>
      <c r="AJ95" s="10">
        <f t="shared" si="17"/>
        <v>350</v>
      </c>
      <c r="AK95" s="7"/>
      <c r="AL95" s="14"/>
      <c r="AO95" s="42">
        <f t="shared" si="18"/>
        <v>1</v>
      </c>
      <c r="AP95" s="10">
        <f t="shared" si="19"/>
        <v>350</v>
      </c>
      <c r="AU95" s="7">
        <f t="shared" si="20"/>
        <v>1</v>
      </c>
      <c r="AV95" s="19">
        <f t="shared" si="21"/>
        <v>350</v>
      </c>
      <c r="BA95" s="7">
        <f t="shared" si="22"/>
        <v>1</v>
      </c>
      <c r="BB95" s="9">
        <f t="shared" si="23"/>
        <v>350</v>
      </c>
      <c r="BF95" s="15"/>
      <c r="BH95" s="9"/>
      <c r="BL95" s="15"/>
      <c r="BN95" s="9"/>
    </row>
    <row r="96" spans="1:66" x14ac:dyDescent="0.3">
      <c r="A96" s="1">
        <v>105</v>
      </c>
      <c r="B96" s="7">
        <v>1130014</v>
      </c>
      <c r="C96" s="18" t="s">
        <v>97</v>
      </c>
      <c r="D96" s="22" t="s">
        <v>8</v>
      </c>
      <c r="E96" s="24">
        <v>1</v>
      </c>
      <c r="F96" s="14">
        <v>250</v>
      </c>
      <c r="I96" s="7"/>
      <c r="J96" s="14"/>
      <c r="K96" s="24">
        <v>1</v>
      </c>
      <c r="L96" s="14">
        <v>250</v>
      </c>
      <c r="O96" s="7"/>
      <c r="P96" s="14"/>
      <c r="Q96" s="24">
        <v>1</v>
      </c>
      <c r="R96" s="14">
        <v>250</v>
      </c>
      <c r="S96" s="7"/>
      <c r="T96" s="14"/>
      <c r="W96" s="13">
        <f t="shared" si="12"/>
        <v>1</v>
      </c>
      <c r="X96" s="10">
        <f t="shared" si="13"/>
        <v>250</v>
      </c>
      <c r="Y96" s="7"/>
      <c r="Z96" s="14"/>
      <c r="AC96" s="40">
        <f t="shared" si="14"/>
        <v>1</v>
      </c>
      <c r="AD96" s="40">
        <f t="shared" si="15"/>
        <v>250</v>
      </c>
      <c r="AE96" s="7"/>
      <c r="AF96" s="14"/>
      <c r="AI96" s="42">
        <f t="shared" si="16"/>
        <v>1</v>
      </c>
      <c r="AJ96" s="10">
        <f t="shared" si="17"/>
        <v>250</v>
      </c>
      <c r="AK96" s="7"/>
      <c r="AL96" s="14"/>
      <c r="AO96" s="42">
        <f t="shared" si="18"/>
        <v>1</v>
      </c>
      <c r="AP96" s="10">
        <f t="shared" si="19"/>
        <v>250</v>
      </c>
      <c r="AU96" s="7">
        <f t="shared" si="20"/>
        <v>1</v>
      </c>
      <c r="AV96" s="19">
        <f t="shared" si="21"/>
        <v>250</v>
      </c>
      <c r="BA96" s="7">
        <f t="shared" si="22"/>
        <v>1</v>
      </c>
      <c r="BB96" s="9">
        <f t="shared" si="23"/>
        <v>250</v>
      </c>
      <c r="BF96" s="15"/>
      <c r="BH96" s="9"/>
      <c r="BL96" s="15"/>
      <c r="BN96" s="9"/>
    </row>
    <row r="97" spans="1:66" x14ac:dyDescent="0.3">
      <c r="A97" s="1">
        <v>106</v>
      </c>
      <c r="B97" s="7">
        <v>1130015</v>
      </c>
      <c r="C97" s="18" t="s">
        <v>107</v>
      </c>
      <c r="D97" s="22" t="s">
        <v>8</v>
      </c>
      <c r="E97" s="24">
        <v>1</v>
      </c>
      <c r="F97" s="14">
        <v>235</v>
      </c>
      <c r="I97" s="7"/>
      <c r="J97" s="14"/>
      <c r="K97" s="24">
        <v>1</v>
      </c>
      <c r="L97" s="14">
        <v>235</v>
      </c>
      <c r="O97" s="7"/>
      <c r="P97" s="14"/>
      <c r="Q97" s="24">
        <v>1</v>
      </c>
      <c r="R97" s="14">
        <v>235</v>
      </c>
      <c r="S97" s="7"/>
      <c r="T97" s="14"/>
      <c r="W97" s="13">
        <f t="shared" si="12"/>
        <v>1</v>
      </c>
      <c r="X97" s="10">
        <f t="shared" si="13"/>
        <v>235</v>
      </c>
      <c r="Y97" s="7"/>
      <c r="Z97" s="14"/>
      <c r="AC97" s="40">
        <f t="shared" si="14"/>
        <v>1</v>
      </c>
      <c r="AD97" s="40">
        <f t="shared" si="15"/>
        <v>235</v>
      </c>
      <c r="AE97" s="7"/>
      <c r="AF97" s="14"/>
      <c r="AI97" s="42">
        <f t="shared" si="16"/>
        <v>1</v>
      </c>
      <c r="AJ97" s="10">
        <f t="shared" si="17"/>
        <v>235</v>
      </c>
      <c r="AK97" s="7"/>
      <c r="AL97" s="14"/>
      <c r="AO97" s="42">
        <f t="shared" si="18"/>
        <v>1</v>
      </c>
      <c r="AP97" s="10">
        <f t="shared" si="19"/>
        <v>235</v>
      </c>
      <c r="AU97" s="7">
        <f t="shared" si="20"/>
        <v>1</v>
      </c>
      <c r="AV97" s="19">
        <f t="shared" si="21"/>
        <v>235</v>
      </c>
      <c r="BA97" s="7">
        <f t="shared" si="22"/>
        <v>1</v>
      </c>
      <c r="BB97" s="9">
        <f t="shared" si="23"/>
        <v>235</v>
      </c>
      <c r="BF97" s="15"/>
      <c r="BH97" s="9"/>
      <c r="BL97" s="15"/>
      <c r="BN97" s="9"/>
    </row>
    <row r="98" spans="1:66" x14ac:dyDescent="0.3">
      <c r="A98" s="1">
        <v>107</v>
      </c>
      <c r="B98" s="7">
        <v>1130016</v>
      </c>
      <c r="C98" s="18" t="s">
        <v>108</v>
      </c>
      <c r="D98" s="22" t="s">
        <v>8</v>
      </c>
      <c r="E98" s="24">
        <v>1</v>
      </c>
      <c r="F98" s="14">
        <v>1500</v>
      </c>
      <c r="I98" s="7"/>
      <c r="J98" s="14"/>
      <c r="K98" s="24">
        <v>1</v>
      </c>
      <c r="L98" s="14">
        <v>1500</v>
      </c>
      <c r="O98" s="7"/>
      <c r="P98" s="14"/>
      <c r="Q98" s="24">
        <v>1</v>
      </c>
      <c r="R98" s="14">
        <v>1500</v>
      </c>
      <c r="S98" s="7"/>
      <c r="T98" s="14"/>
      <c r="W98" s="13">
        <f t="shared" si="12"/>
        <v>1</v>
      </c>
      <c r="X98" s="10">
        <f t="shared" si="13"/>
        <v>1500</v>
      </c>
      <c r="Y98" s="7"/>
      <c r="Z98" s="14"/>
      <c r="AC98" s="40">
        <f t="shared" si="14"/>
        <v>1</v>
      </c>
      <c r="AD98" s="40">
        <f t="shared" si="15"/>
        <v>1500</v>
      </c>
      <c r="AE98" s="7"/>
      <c r="AF98" s="14"/>
      <c r="AI98" s="42">
        <f t="shared" si="16"/>
        <v>1</v>
      </c>
      <c r="AJ98" s="10">
        <f t="shared" si="17"/>
        <v>1500</v>
      </c>
      <c r="AK98" s="7"/>
      <c r="AL98" s="14"/>
      <c r="AO98" s="42">
        <f t="shared" si="18"/>
        <v>1</v>
      </c>
      <c r="AP98" s="10">
        <f t="shared" si="19"/>
        <v>1500</v>
      </c>
      <c r="AU98" s="7">
        <f t="shared" si="20"/>
        <v>1</v>
      </c>
      <c r="AV98" s="19">
        <f t="shared" si="21"/>
        <v>1500</v>
      </c>
      <c r="BA98" s="7">
        <f t="shared" si="22"/>
        <v>1</v>
      </c>
      <c r="BB98" s="9">
        <f t="shared" si="23"/>
        <v>1500</v>
      </c>
      <c r="BF98" s="15"/>
      <c r="BH98" s="9"/>
      <c r="BL98" s="15"/>
      <c r="BN98" s="9"/>
    </row>
    <row r="99" spans="1:66" x14ac:dyDescent="0.3">
      <c r="A99" s="1">
        <v>108</v>
      </c>
      <c r="B99" s="7">
        <v>1130017</v>
      </c>
      <c r="C99" s="18" t="s">
        <v>109</v>
      </c>
      <c r="D99" s="22" t="s">
        <v>8</v>
      </c>
      <c r="E99" s="24">
        <v>8</v>
      </c>
      <c r="F99" s="14">
        <v>5600</v>
      </c>
      <c r="I99" s="7"/>
      <c r="J99" s="14"/>
      <c r="K99" s="24">
        <v>8</v>
      </c>
      <c r="L99" s="14">
        <v>5600</v>
      </c>
      <c r="O99" s="7"/>
      <c r="P99" s="14"/>
      <c r="Q99" s="24">
        <v>8</v>
      </c>
      <c r="R99" s="14">
        <v>5600</v>
      </c>
      <c r="S99" s="7"/>
      <c r="T99" s="14"/>
      <c r="W99" s="13">
        <f t="shared" si="12"/>
        <v>8</v>
      </c>
      <c r="X99" s="10">
        <f t="shared" si="13"/>
        <v>5600</v>
      </c>
      <c r="Y99" s="7"/>
      <c r="Z99" s="14"/>
      <c r="AC99" s="40">
        <f t="shared" si="14"/>
        <v>8</v>
      </c>
      <c r="AD99" s="40">
        <f t="shared" si="15"/>
        <v>5600</v>
      </c>
      <c r="AE99" s="7"/>
      <c r="AF99" s="14"/>
      <c r="AI99" s="42">
        <f t="shared" si="16"/>
        <v>8</v>
      </c>
      <c r="AJ99" s="10">
        <f t="shared" si="17"/>
        <v>5600</v>
      </c>
      <c r="AK99" s="7"/>
      <c r="AL99" s="14"/>
      <c r="AO99" s="42">
        <f t="shared" si="18"/>
        <v>8</v>
      </c>
      <c r="AP99" s="10">
        <f t="shared" si="19"/>
        <v>5600</v>
      </c>
      <c r="AU99" s="7">
        <f t="shared" si="20"/>
        <v>8</v>
      </c>
      <c r="AV99" s="19">
        <f t="shared" si="21"/>
        <v>5600</v>
      </c>
      <c r="BA99" s="7">
        <f t="shared" si="22"/>
        <v>8</v>
      </c>
      <c r="BB99" s="9">
        <f t="shared" si="23"/>
        <v>5600</v>
      </c>
      <c r="BD99" s="9"/>
      <c r="BF99" s="15"/>
      <c r="BH99" s="9"/>
      <c r="BJ99" s="9"/>
      <c r="BL99" s="15"/>
      <c r="BN99" s="9"/>
    </row>
    <row r="100" spans="1:66" x14ac:dyDescent="0.3">
      <c r="A100" s="1">
        <v>109</v>
      </c>
      <c r="B100" s="7">
        <v>1130018</v>
      </c>
      <c r="C100" s="18" t="s">
        <v>110</v>
      </c>
      <c r="D100" s="22" t="s">
        <v>8</v>
      </c>
      <c r="E100" s="24">
        <v>1</v>
      </c>
      <c r="F100" s="14">
        <v>710</v>
      </c>
      <c r="I100" s="7"/>
      <c r="J100" s="14"/>
      <c r="K100" s="24">
        <v>1</v>
      </c>
      <c r="L100" s="14">
        <v>710</v>
      </c>
      <c r="O100" s="7"/>
      <c r="P100" s="14"/>
      <c r="Q100" s="24">
        <v>1</v>
      </c>
      <c r="R100" s="14">
        <v>710</v>
      </c>
      <c r="S100" s="7"/>
      <c r="T100" s="14"/>
      <c r="W100" s="13">
        <f t="shared" si="12"/>
        <v>1</v>
      </c>
      <c r="X100" s="10">
        <f t="shared" si="13"/>
        <v>710</v>
      </c>
      <c r="Y100" s="7"/>
      <c r="Z100" s="14"/>
      <c r="AC100" s="40">
        <f t="shared" si="14"/>
        <v>1</v>
      </c>
      <c r="AD100" s="40">
        <f t="shared" si="15"/>
        <v>710</v>
      </c>
      <c r="AE100" s="7"/>
      <c r="AF100" s="14"/>
      <c r="AI100" s="42">
        <f t="shared" si="16"/>
        <v>1</v>
      </c>
      <c r="AJ100" s="10">
        <f t="shared" si="17"/>
        <v>710</v>
      </c>
      <c r="AK100" s="7"/>
      <c r="AL100" s="14"/>
      <c r="AO100" s="42">
        <f t="shared" si="18"/>
        <v>1</v>
      </c>
      <c r="AP100" s="10">
        <f t="shared" si="19"/>
        <v>710</v>
      </c>
      <c r="AU100" s="7">
        <f t="shared" si="20"/>
        <v>1</v>
      </c>
      <c r="AV100" s="19">
        <f t="shared" si="21"/>
        <v>710</v>
      </c>
      <c r="BA100" s="7">
        <f t="shared" si="22"/>
        <v>1</v>
      </c>
      <c r="BB100" s="9">
        <f t="shared" si="23"/>
        <v>710</v>
      </c>
      <c r="BD100" s="9"/>
      <c r="BF100" s="15"/>
      <c r="BH100" s="9"/>
      <c r="BJ100" s="9"/>
      <c r="BL100" s="15"/>
      <c r="BN100" s="9"/>
    </row>
    <row r="101" spans="1:66" x14ac:dyDescent="0.3">
      <c r="A101" s="1">
        <v>110</v>
      </c>
      <c r="B101" s="7">
        <v>1130019</v>
      </c>
      <c r="C101" s="18" t="s">
        <v>111</v>
      </c>
      <c r="D101" s="22" t="s">
        <v>8</v>
      </c>
      <c r="E101" s="24">
        <v>2</v>
      </c>
      <c r="F101" s="14">
        <v>960</v>
      </c>
      <c r="I101" s="7"/>
      <c r="J101" s="14"/>
      <c r="K101" s="24">
        <v>2</v>
      </c>
      <c r="L101" s="14">
        <v>960</v>
      </c>
      <c r="O101" s="7"/>
      <c r="P101" s="14"/>
      <c r="Q101" s="24">
        <v>2</v>
      </c>
      <c r="R101" s="14">
        <v>960</v>
      </c>
      <c r="S101" s="7"/>
      <c r="T101" s="14"/>
      <c r="W101" s="13">
        <f t="shared" si="12"/>
        <v>2</v>
      </c>
      <c r="X101" s="10">
        <f t="shared" si="13"/>
        <v>960</v>
      </c>
      <c r="Y101" s="7"/>
      <c r="Z101" s="14"/>
      <c r="AC101" s="40">
        <f t="shared" si="14"/>
        <v>2</v>
      </c>
      <c r="AD101" s="40">
        <f t="shared" si="15"/>
        <v>960</v>
      </c>
      <c r="AE101" s="7"/>
      <c r="AF101" s="14"/>
      <c r="AI101" s="42">
        <f t="shared" si="16"/>
        <v>2</v>
      </c>
      <c r="AJ101" s="10">
        <f t="shared" si="17"/>
        <v>960</v>
      </c>
      <c r="AK101" s="7"/>
      <c r="AL101" s="14"/>
      <c r="AO101" s="42">
        <f t="shared" si="18"/>
        <v>2</v>
      </c>
      <c r="AP101" s="10">
        <f t="shared" si="19"/>
        <v>960</v>
      </c>
      <c r="AU101" s="7">
        <f t="shared" si="20"/>
        <v>2</v>
      </c>
      <c r="AV101" s="19">
        <f t="shared" si="21"/>
        <v>960</v>
      </c>
      <c r="BA101" s="7">
        <f t="shared" si="22"/>
        <v>2</v>
      </c>
      <c r="BB101" s="9">
        <f t="shared" si="23"/>
        <v>960</v>
      </c>
      <c r="BD101" s="9"/>
      <c r="BF101" s="15"/>
      <c r="BH101" s="9"/>
      <c r="BJ101" s="9"/>
      <c r="BL101" s="15"/>
      <c r="BN101" s="9"/>
    </row>
    <row r="102" spans="1:66" x14ac:dyDescent="0.3">
      <c r="A102" s="1">
        <v>111</v>
      </c>
      <c r="B102" s="7">
        <v>1130020</v>
      </c>
      <c r="C102" s="18" t="s">
        <v>112</v>
      </c>
      <c r="D102" s="22" t="s">
        <v>8</v>
      </c>
      <c r="E102" s="24">
        <v>1</v>
      </c>
      <c r="F102" s="14">
        <v>445</v>
      </c>
      <c r="I102" s="7"/>
      <c r="J102" s="14"/>
      <c r="K102" s="24">
        <v>1</v>
      </c>
      <c r="L102" s="14">
        <v>445</v>
      </c>
      <c r="O102" s="7"/>
      <c r="P102" s="14"/>
      <c r="Q102" s="24">
        <v>1</v>
      </c>
      <c r="R102" s="14">
        <v>445</v>
      </c>
      <c r="S102" s="7"/>
      <c r="T102" s="14"/>
      <c r="W102" s="13">
        <f t="shared" si="12"/>
        <v>1</v>
      </c>
      <c r="X102" s="10">
        <f t="shared" si="13"/>
        <v>445</v>
      </c>
      <c r="Y102" s="7"/>
      <c r="Z102" s="14"/>
      <c r="AC102" s="40">
        <f t="shared" si="14"/>
        <v>1</v>
      </c>
      <c r="AD102" s="40">
        <f t="shared" si="15"/>
        <v>445</v>
      </c>
      <c r="AE102" s="7"/>
      <c r="AF102" s="14"/>
      <c r="AI102" s="42">
        <f t="shared" si="16"/>
        <v>1</v>
      </c>
      <c r="AJ102" s="10">
        <f t="shared" si="17"/>
        <v>445</v>
      </c>
      <c r="AK102" s="7"/>
      <c r="AL102" s="14"/>
      <c r="AO102" s="42">
        <f t="shared" si="18"/>
        <v>1</v>
      </c>
      <c r="AP102" s="10">
        <f t="shared" si="19"/>
        <v>445</v>
      </c>
      <c r="AU102" s="7">
        <f t="shared" si="20"/>
        <v>1</v>
      </c>
      <c r="AV102" s="19">
        <f t="shared" si="21"/>
        <v>445</v>
      </c>
      <c r="BA102" s="7">
        <f t="shared" si="22"/>
        <v>1</v>
      </c>
      <c r="BB102" s="9">
        <f t="shared" si="23"/>
        <v>445</v>
      </c>
      <c r="BD102" s="9"/>
      <c r="BF102" s="15"/>
      <c r="BH102" s="9"/>
      <c r="BJ102" s="9"/>
      <c r="BL102" s="15"/>
      <c r="BN102" s="9"/>
    </row>
    <row r="103" spans="1:66" x14ac:dyDescent="0.3">
      <c r="A103" s="1">
        <v>112</v>
      </c>
      <c r="B103" s="7">
        <v>1130021</v>
      </c>
      <c r="C103" s="18" t="s">
        <v>113</v>
      </c>
      <c r="D103" s="22" t="s">
        <v>8</v>
      </c>
      <c r="E103" s="24">
        <v>1</v>
      </c>
      <c r="F103" s="14">
        <v>450</v>
      </c>
      <c r="I103" s="7"/>
      <c r="J103" s="14"/>
      <c r="K103" s="24">
        <v>1</v>
      </c>
      <c r="L103" s="14">
        <v>450</v>
      </c>
      <c r="O103" s="7"/>
      <c r="P103" s="14"/>
      <c r="Q103" s="24">
        <v>1</v>
      </c>
      <c r="R103" s="14">
        <v>450</v>
      </c>
      <c r="S103" s="7"/>
      <c r="T103" s="14"/>
      <c r="W103" s="13">
        <f t="shared" si="12"/>
        <v>1</v>
      </c>
      <c r="X103" s="10">
        <f t="shared" si="13"/>
        <v>450</v>
      </c>
      <c r="Y103" s="7"/>
      <c r="Z103" s="14"/>
      <c r="AC103" s="40">
        <f t="shared" si="14"/>
        <v>1</v>
      </c>
      <c r="AD103" s="40">
        <f t="shared" si="15"/>
        <v>450</v>
      </c>
      <c r="AE103" s="7"/>
      <c r="AF103" s="14"/>
      <c r="AI103" s="42">
        <f t="shared" si="16"/>
        <v>1</v>
      </c>
      <c r="AJ103" s="10">
        <f t="shared" si="17"/>
        <v>450</v>
      </c>
      <c r="AK103" s="7"/>
      <c r="AL103" s="14"/>
      <c r="AO103" s="42">
        <f t="shared" si="18"/>
        <v>1</v>
      </c>
      <c r="AP103" s="10">
        <f t="shared" si="19"/>
        <v>450</v>
      </c>
      <c r="AU103" s="7">
        <f t="shared" si="20"/>
        <v>1</v>
      </c>
      <c r="AV103" s="19">
        <f t="shared" si="21"/>
        <v>450</v>
      </c>
      <c r="BA103" s="7">
        <f t="shared" si="22"/>
        <v>1</v>
      </c>
      <c r="BB103" s="9">
        <f t="shared" si="23"/>
        <v>450</v>
      </c>
      <c r="BD103" s="9"/>
      <c r="BF103" s="15"/>
      <c r="BH103" s="9"/>
      <c r="BJ103" s="9"/>
      <c r="BL103" s="15"/>
      <c r="BN103" s="9"/>
    </row>
    <row r="104" spans="1:66" x14ac:dyDescent="0.3">
      <c r="A104" s="1">
        <v>113</v>
      </c>
      <c r="B104" s="7">
        <v>1130022</v>
      </c>
      <c r="C104" s="18" t="s">
        <v>114</v>
      </c>
      <c r="D104" s="22" t="s">
        <v>8</v>
      </c>
      <c r="E104" s="24">
        <v>6</v>
      </c>
      <c r="F104" s="14">
        <v>900</v>
      </c>
      <c r="I104" s="7"/>
      <c r="J104" s="14"/>
      <c r="K104" s="24">
        <v>6</v>
      </c>
      <c r="L104" s="14">
        <v>900</v>
      </c>
      <c r="O104" s="7"/>
      <c r="P104" s="14"/>
      <c r="Q104" s="24">
        <v>6</v>
      </c>
      <c r="R104" s="14">
        <v>900</v>
      </c>
      <c r="S104" s="7"/>
      <c r="T104" s="14"/>
      <c r="W104" s="13">
        <f t="shared" si="12"/>
        <v>6</v>
      </c>
      <c r="X104" s="10">
        <f t="shared" si="13"/>
        <v>900</v>
      </c>
      <c r="Y104" s="7"/>
      <c r="Z104" s="14"/>
      <c r="AC104" s="40">
        <f t="shared" si="14"/>
        <v>6</v>
      </c>
      <c r="AD104" s="40">
        <f t="shared" si="15"/>
        <v>900</v>
      </c>
      <c r="AE104" s="7"/>
      <c r="AF104" s="14"/>
      <c r="AI104" s="42">
        <f t="shared" si="16"/>
        <v>6</v>
      </c>
      <c r="AJ104" s="10">
        <f t="shared" si="17"/>
        <v>900</v>
      </c>
      <c r="AK104" s="7"/>
      <c r="AL104" s="14"/>
      <c r="AO104" s="42">
        <f t="shared" si="18"/>
        <v>6</v>
      </c>
      <c r="AP104" s="10">
        <f t="shared" si="19"/>
        <v>900</v>
      </c>
      <c r="AU104" s="7">
        <f t="shared" si="20"/>
        <v>6</v>
      </c>
      <c r="AV104" s="19">
        <f t="shared" si="21"/>
        <v>900</v>
      </c>
      <c r="BA104" s="7">
        <f t="shared" si="22"/>
        <v>6</v>
      </c>
      <c r="BB104" s="9">
        <f t="shared" si="23"/>
        <v>900</v>
      </c>
      <c r="BD104" s="9"/>
      <c r="BF104" s="15"/>
      <c r="BH104" s="9"/>
      <c r="BJ104" s="9"/>
      <c r="BL104" s="15"/>
      <c r="BN104" s="9"/>
    </row>
    <row r="105" spans="1:66" x14ac:dyDescent="0.3">
      <c r="A105" s="1">
        <v>114</v>
      </c>
      <c r="B105" s="7">
        <v>1130023</v>
      </c>
      <c r="C105" s="18" t="s">
        <v>115</v>
      </c>
      <c r="D105" s="22" t="s">
        <v>116</v>
      </c>
      <c r="E105" s="24">
        <v>1</v>
      </c>
      <c r="F105" s="14">
        <v>310</v>
      </c>
      <c r="I105" s="7"/>
      <c r="J105" s="14"/>
      <c r="K105" s="24">
        <v>1</v>
      </c>
      <c r="L105" s="14">
        <v>310</v>
      </c>
      <c r="O105" s="7"/>
      <c r="P105" s="14"/>
      <c r="Q105" s="24">
        <v>1</v>
      </c>
      <c r="R105" s="14">
        <v>310</v>
      </c>
      <c r="S105" s="7"/>
      <c r="T105" s="14"/>
      <c r="W105" s="13">
        <f t="shared" si="12"/>
        <v>1</v>
      </c>
      <c r="X105" s="10">
        <f t="shared" si="13"/>
        <v>310</v>
      </c>
      <c r="Y105" s="7"/>
      <c r="Z105" s="14"/>
      <c r="AC105" s="40">
        <f t="shared" si="14"/>
        <v>1</v>
      </c>
      <c r="AD105" s="40">
        <f t="shared" si="15"/>
        <v>310</v>
      </c>
      <c r="AE105" s="7"/>
      <c r="AF105" s="14"/>
      <c r="AI105" s="42">
        <f t="shared" si="16"/>
        <v>1</v>
      </c>
      <c r="AJ105" s="10">
        <f t="shared" si="17"/>
        <v>310</v>
      </c>
      <c r="AK105" s="7"/>
      <c r="AL105" s="14"/>
      <c r="AO105" s="42">
        <f t="shared" si="18"/>
        <v>1</v>
      </c>
      <c r="AP105" s="10">
        <f t="shared" si="19"/>
        <v>310</v>
      </c>
      <c r="AU105" s="7">
        <f t="shared" si="20"/>
        <v>1</v>
      </c>
      <c r="AV105" s="19">
        <f t="shared" si="21"/>
        <v>310</v>
      </c>
      <c r="BA105" s="7">
        <f t="shared" si="22"/>
        <v>1</v>
      </c>
      <c r="BB105" s="9">
        <f t="shared" si="23"/>
        <v>310</v>
      </c>
      <c r="BD105" s="9"/>
      <c r="BF105" s="15"/>
      <c r="BH105" s="9"/>
      <c r="BJ105" s="9"/>
      <c r="BL105" s="15"/>
      <c r="BN105" s="9"/>
    </row>
    <row r="106" spans="1:66" x14ac:dyDescent="0.3">
      <c r="A106" s="1">
        <v>115</v>
      </c>
      <c r="B106" s="7">
        <v>1130024</v>
      </c>
      <c r="C106" s="18" t="s">
        <v>117</v>
      </c>
      <c r="D106" s="22" t="s">
        <v>8</v>
      </c>
      <c r="E106" s="24">
        <v>1</v>
      </c>
      <c r="F106" s="14">
        <v>100</v>
      </c>
      <c r="I106" s="7"/>
      <c r="J106" s="14"/>
      <c r="K106" s="24">
        <v>1</v>
      </c>
      <c r="L106" s="14">
        <v>100</v>
      </c>
      <c r="O106" s="7"/>
      <c r="P106" s="14"/>
      <c r="Q106" s="24">
        <v>1</v>
      </c>
      <c r="R106" s="14">
        <v>100</v>
      </c>
      <c r="S106" s="7"/>
      <c r="T106" s="14"/>
      <c r="W106" s="13">
        <f t="shared" si="12"/>
        <v>1</v>
      </c>
      <c r="X106" s="10">
        <f t="shared" si="13"/>
        <v>100</v>
      </c>
      <c r="Y106" s="7"/>
      <c r="Z106" s="14"/>
      <c r="AC106" s="40">
        <f t="shared" si="14"/>
        <v>1</v>
      </c>
      <c r="AD106" s="40">
        <f t="shared" si="15"/>
        <v>100</v>
      </c>
      <c r="AE106" s="7"/>
      <c r="AF106" s="14"/>
      <c r="AI106" s="42">
        <f t="shared" si="16"/>
        <v>1</v>
      </c>
      <c r="AJ106" s="10">
        <f t="shared" si="17"/>
        <v>100</v>
      </c>
      <c r="AK106" s="7"/>
      <c r="AL106" s="14"/>
      <c r="AO106" s="42">
        <f t="shared" si="18"/>
        <v>1</v>
      </c>
      <c r="AP106" s="10">
        <f t="shared" si="19"/>
        <v>100</v>
      </c>
      <c r="AU106" s="7">
        <f t="shared" si="20"/>
        <v>1</v>
      </c>
      <c r="AV106" s="19">
        <f t="shared" si="21"/>
        <v>100</v>
      </c>
      <c r="BA106" s="7">
        <f t="shared" si="22"/>
        <v>1</v>
      </c>
      <c r="BB106" s="9">
        <f t="shared" si="23"/>
        <v>100</v>
      </c>
      <c r="BD106" s="9"/>
      <c r="BF106" s="15"/>
      <c r="BH106" s="9"/>
      <c r="BJ106" s="9"/>
      <c r="BL106" s="15"/>
      <c r="BN106" s="9"/>
    </row>
    <row r="107" spans="1:66" x14ac:dyDescent="0.3">
      <c r="A107" s="1">
        <v>116</v>
      </c>
      <c r="B107" s="7">
        <v>1130025</v>
      </c>
      <c r="C107" s="18" t="s">
        <v>118</v>
      </c>
      <c r="D107" s="22" t="s">
        <v>8</v>
      </c>
      <c r="E107" s="24">
        <v>3</v>
      </c>
      <c r="F107" s="14">
        <v>240</v>
      </c>
      <c r="I107" s="7"/>
      <c r="J107" s="14"/>
      <c r="K107" s="24">
        <v>3</v>
      </c>
      <c r="L107" s="14">
        <v>240</v>
      </c>
      <c r="O107" s="7"/>
      <c r="P107" s="14"/>
      <c r="Q107" s="24">
        <v>3</v>
      </c>
      <c r="R107" s="14">
        <v>240</v>
      </c>
      <c r="S107" s="7"/>
      <c r="T107" s="14"/>
      <c r="W107" s="13">
        <f t="shared" si="12"/>
        <v>3</v>
      </c>
      <c r="X107" s="10">
        <f t="shared" si="13"/>
        <v>240</v>
      </c>
      <c r="Y107" s="7"/>
      <c r="Z107" s="14"/>
      <c r="AC107" s="40">
        <f t="shared" si="14"/>
        <v>3</v>
      </c>
      <c r="AD107" s="40">
        <f t="shared" si="15"/>
        <v>240</v>
      </c>
      <c r="AE107" s="7"/>
      <c r="AF107" s="14"/>
      <c r="AI107" s="42">
        <f t="shared" si="16"/>
        <v>3</v>
      </c>
      <c r="AJ107" s="10">
        <f t="shared" si="17"/>
        <v>240</v>
      </c>
      <c r="AK107" s="7"/>
      <c r="AL107" s="14"/>
      <c r="AO107" s="42">
        <f t="shared" si="18"/>
        <v>3</v>
      </c>
      <c r="AP107" s="10">
        <f t="shared" si="19"/>
        <v>240</v>
      </c>
      <c r="AU107" s="7">
        <f t="shared" si="20"/>
        <v>3</v>
      </c>
      <c r="AV107" s="19">
        <f t="shared" si="21"/>
        <v>240</v>
      </c>
      <c r="BA107" s="7">
        <f t="shared" si="22"/>
        <v>3</v>
      </c>
      <c r="BB107" s="9">
        <f t="shared" si="23"/>
        <v>240</v>
      </c>
      <c r="BD107" s="9"/>
      <c r="BF107" s="15"/>
      <c r="BH107" s="9"/>
      <c r="BJ107" s="9"/>
      <c r="BL107" s="15"/>
      <c r="BN107" s="9"/>
    </row>
    <row r="108" spans="1:66" x14ac:dyDescent="0.3">
      <c r="A108" s="1">
        <v>117</v>
      </c>
      <c r="B108" s="7">
        <v>1130026</v>
      </c>
      <c r="C108" s="18" t="s">
        <v>62</v>
      </c>
      <c r="D108" s="22" t="s">
        <v>8</v>
      </c>
      <c r="E108" s="24">
        <v>3</v>
      </c>
      <c r="F108" s="14">
        <v>180</v>
      </c>
      <c r="I108" s="7"/>
      <c r="J108" s="14"/>
      <c r="K108" s="24">
        <v>3</v>
      </c>
      <c r="L108" s="14">
        <v>180</v>
      </c>
      <c r="O108" s="7"/>
      <c r="P108" s="14"/>
      <c r="Q108" s="24">
        <v>3</v>
      </c>
      <c r="R108" s="14">
        <v>180</v>
      </c>
      <c r="S108" s="7"/>
      <c r="T108" s="14"/>
      <c r="W108" s="13">
        <f t="shared" si="12"/>
        <v>3</v>
      </c>
      <c r="X108" s="10">
        <f t="shared" si="13"/>
        <v>180</v>
      </c>
      <c r="Y108" s="7"/>
      <c r="Z108" s="14"/>
      <c r="AC108" s="40">
        <f t="shared" si="14"/>
        <v>3</v>
      </c>
      <c r="AD108" s="40">
        <f t="shared" si="15"/>
        <v>180</v>
      </c>
      <c r="AE108" s="7"/>
      <c r="AF108" s="14"/>
      <c r="AI108" s="42">
        <f t="shared" si="16"/>
        <v>3</v>
      </c>
      <c r="AJ108" s="10">
        <f t="shared" si="17"/>
        <v>180</v>
      </c>
      <c r="AK108" s="7"/>
      <c r="AL108" s="14"/>
      <c r="AO108" s="42">
        <f t="shared" si="18"/>
        <v>3</v>
      </c>
      <c r="AP108" s="10">
        <f t="shared" si="19"/>
        <v>180</v>
      </c>
      <c r="AU108" s="7">
        <f t="shared" si="20"/>
        <v>3</v>
      </c>
      <c r="AV108" s="19">
        <f t="shared" si="21"/>
        <v>180</v>
      </c>
      <c r="BA108" s="7">
        <f t="shared" si="22"/>
        <v>3</v>
      </c>
      <c r="BB108" s="9">
        <f t="shared" si="23"/>
        <v>180</v>
      </c>
      <c r="BD108" s="9"/>
      <c r="BF108" s="15"/>
      <c r="BH108" s="9"/>
      <c r="BJ108" s="9"/>
      <c r="BL108" s="15"/>
      <c r="BN108" s="9"/>
    </row>
    <row r="109" spans="1:66" x14ac:dyDescent="0.3">
      <c r="A109" s="1">
        <v>118</v>
      </c>
      <c r="B109" s="7">
        <v>1130027</v>
      </c>
      <c r="C109" s="18" t="s">
        <v>119</v>
      </c>
      <c r="D109" s="22" t="s">
        <v>8</v>
      </c>
      <c r="E109" s="24">
        <v>1</v>
      </c>
      <c r="F109" s="14">
        <v>135</v>
      </c>
      <c r="I109" s="7"/>
      <c r="J109" s="14"/>
      <c r="K109" s="24">
        <v>1</v>
      </c>
      <c r="L109" s="14">
        <v>135</v>
      </c>
      <c r="O109" s="7"/>
      <c r="P109" s="14"/>
      <c r="Q109" s="24">
        <v>1</v>
      </c>
      <c r="R109" s="14">
        <v>135</v>
      </c>
      <c r="S109" s="7"/>
      <c r="T109" s="14"/>
      <c r="W109" s="13">
        <f t="shared" si="12"/>
        <v>1</v>
      </c>
      <c r="X109" s="10">
        <f t="shared" si="13"/>
        <v>135</v>
      </c>
      <c r="Y109" s="7"/>
      <c r="Z109" s="14"/>
      <c r="AC109" s="40">
        <f t="shared" si="14"/>
        <v>1</v>
      </c>
      <c r="AD109" s="40">
        <f t="shared" si="15"/>
        <v>135</v>
      </c>
      <c r="AE109" s="7"/>
      <c r="AF109" s="14"/>
      <c r="AI109" s="42">
        <f t="shared" si="16"/>
        <v>1</v>
      </c>
      <c r="AJ109" s="10">
        <f t="shared" si="17"/>
        <v>135</v>
      </c>
      <c r="AK109" s="7"/>
      <c r="AL109" s="14"/>
      <c r="AO109" s="42">
        <f t="shared" si="18"/>
        <v>1</v>
      </c>
      <c r="AP109" s="10">
        <f t="shared" si="19"/>
        <v>135</v>
      </c>
      <c r="AU109" s="7">
        <f t="shared" si="20"/>
        <v>1</v>
      </c>
      <c r="AV109" s="19">
        <f t="shared" si="21"/>
        <v>135</v>
      </c>
      <c r="BA109" s="7">
        <f t="shared" si="22"/>
        <v>1</v>
      </c>
      <c r="BB109" s="9">
        <f t="shared" si="23"/>
        <v>135</v>
      </c>
      <c r="BD109" s="9"/>
      <c r="BF109" s="15"/>
      <c r="BH109" s="9"/>
      <c r="BJ109" s="9"/>
      <c r="BL109" s="15"/>
      <c r="BN109" s="9"/>
    </row>
    <row r="110" spans="1:66" x14ac:dyDescent="0.3">
      <c r="A110" s="1">
        <v>119</v>
      </c>
      <c r="B110" s="7">
        <v>1130028</v>
      </c>
      <c r="C110" s="18" t="s">
        <v>120</v>
      </c>
      <c r="D110" s="22" t="s">
        <v>8</v>
      </c>
      <c r="E110" s="24">
        <v>6</v>
      </c>
      <c r="F110" s="14">
        <v>360</v>
      </c>
      <c r="I110" s="7"/>
      <c r="J110" s="14"/>
      <c r="K110" s="24">
        <v>6</v>
      </c>
      <c r="L110" s="14">
        <v>360</v>
      </c>
      <c r="O110" s="7"/>
      <c r="P110" s="14"/>
      <c r="Q110" s="24">
        <v>6</v>
      </c>
      <c r="R110" s="14">
        <v>360</v>
      </c>
      <c r="S110" s="7"/>
      <c r="T110" s="14"/>
      <c r="W110" s="13">
        <f t="shared" si="12"/>
        <v>6</v>
      </c>
      <c r="X110" s="10">
        <f t="shared" si="13"/>
        <v>360</v>
      </c>
      <c r="Y110" s="7"/>
      <c r="Z110" s="14"/>
      <c r="AC110" s="40">
        <f t="shared" si="14"/>
        <v>6</v>
      </c>
      <c r="AD110" s="40">
        <f t="shared" si="15"/>
        <v>360</v>
      </c>
      <c r="AE110" s="7"/>
      <c r="AF110" s="14"/>
      <c r="AI110" s="42">
        <f t="shared" si="16"/>
        <v>6</v>
      </c>
      <c r="AJ110" s="10">
        <f t="shared" si="17"/>
        <v>360</v>
      </c>
      <c r="AK110" s="7"/>
      <c r="AL110" s="14"/>
      <c r="AO110" s="42">
        <f t="shared" si="18"/>
        <v>6</v>
      </c>
      <c r="AP110" s="10">
        <f t="shared" si="19"/>
        <v>360</v>
      </c>
      <c r="AU110" s="7">
        <f t="shared" si="20"/>
        <v>6</v>
      </c>
      <c r="AV110" s="19">
        <f t="shared" si="21"/>
        <v>360</v>
      </c>
      <c r="BA110" s="7">
        <f t="shared" si="22"/>
        <v>6</v>
      </c>
      <c r="BB110" s="9">
        <f t="shared" si="23"/>
        <v>360</v>
      </c>
      <c r="BD110" s="9"/>
      <c r="BF110" s="15"/>
      <c r="BH110" s="9"/>
      <c r="BJ110" s="9"/>
      <c r="BL110" s="15"/>
      <c r="BN110" s="9"/>
    </row>
    <row r="111" spans="1:66" x14ac:dyDescent="0.3">
      <c r="A111" s="1">
        <v>120</v>
      </c>
      <c r="B111" s="7">
        <v>1130029</v>
      </c>
      <c r="C111" s="18" t="s">
        <v>121</v>
      </c>
      <c r="D111" s="22" t="s">
        <v>8</v>
      </c>
      <c r="E111" s="24">
        <v>6</v>
      </c>
      <c r="F111" s="14">
        <v>210</v>
      </c>
      <c r="I111" s="7"/>
      <c r="J111" s="14"/>
      <c r="K111" s="24">
        <v>6</v>
      </c>
      <c r="L111" s="14">
        <v>210</v>
      </c>
      <c r="O111" s="7"/>
      <c r="P111" s="14"/>
      <c r="Q111" s="24">
        <v>6</v>
      </c>
      <c r="R111" s="14">
        <v>210</v>
      </c>
      <c r="S111" s="7"/>
      <c r="T111" s="14"/>
      <c r="W111" s="13">
        <f>Q111+S111-U111</f>
        <v>6</v>
      </c>
      <c r="X111" s="10">
        <f t="shared" si="13"/>
        <v>210</v>
      </c>
      <c r="Y111" s="7"/>
      <c r="Z111" s="14"/>
      <c r="AC111" s="40">
        <f t="shared" si="14"/>
        <v>6</v>
      </c>
      <c r="AD111" s="40">
        <f t="shared" si="15"/>
        <v>210</v>
      </c>
      <c r="AE111" s="7"/>
      <c r="AF111" s="14"/>
      <c r="AI111" s="42">
        <f t="shared" si="16"/>
        <v>6</v>
      </c>
      <c r="AJ111" s="10">
        <f t="shared" si="17"/>
        <v>210</v>
      </c>
      <c r="AK111" s="7"/>
      <c r="AL111" s="14"/>
      <c r="AO111" s="42">
        <f t="shared" si="18"/>
        <v>6</v>
      </c>
      <c r="AP111" s="10">
        <f t="shared" si="19"/>
        <v>210</v>
      </c>
      <c r="AU111" s="7">
        <f t="shared" si="20"/>
        <v>6</v>
      </c>
      <c r="AV111" s="19">
        <f t="shared" si="21"/>
        <v>210</v>
      </c>
      <c r="BA111" s="7">
        <f t="shared" si="22"/>
        <v>6</v>
      </c>
      <c r="BB111" s="9">
        <f t="shared" si="23"/>
        <v>210</v>
      </c>
      <c r="BD111" s="9"/>
      <c r="BF111" s="15"/>
      <c r="BH111" s="9"/>
      <c r="BJ111" s="9"/>
      <c r="BL111" s="15"/>
      <c r="BN111" s="9"/>
    </row>
    <row r="112" spans="1:66" x14ac:dyDescent="0.3">
      <c r="A112" s="13">
        <v>121</v>
      </c>
      <c r="B112" s="7">
        <v>1130030</v>
      </c>
      <c r="C112" s="18" t="s">
        <v>135</v>
      </c>
      <c r="D112" s="22" t="s">
        <v>8</v>
      </c>
      <c r="E112" s="24"/>
      <c r="F112" s="14"/>
      <c r="I112" s="7"/>
      <c r="J112" s="14"/>
      <c r="K112" s="24"/>
      <c r="L112" s="14"/>
      <c r="O112" s="7"/>
      <c r="P112" s="14"/>
      <c r="Q112" s="24"/>
      <c r="R112" s="14"/>
      <c r="W112" s="13">
        <f t="shared" ref="W112:W131" si="24">Q112+S112-U112</f>
        <v>0</v>
      </c>
      <c r="X112" s="10">
        <f t="shared" si="13"/>
        <v>0</v>
      </c>
      <c r="Y112" s="24">
        <v>1</v>
      </c>
      <c r="Z112" s="14">
        <v>1564</v>
      </c>
      <c r="AC112" s="40">
        <f t="shared" si="14"/>
        <v>1</v>
      </c>
      <c r="AD112" s="40">
        <f t="shared" si="15"/>
        <v>1564</v>
      </c>
      <c r="AE112" s="7"/>
      <c r="AF112" s="14"/>
      <c r="AI112" s="42">
        <f t="shared" si="16"/>
        <v>1</v>
      </c>
      <c r="AJ112" s="10">
        <f t="shared" si="17"/>
        <v>1564</v>
      </c>
      <c r="AK112" s="7"/>
      <c r="AL112" s="14"/>
      <c r="AO112" s="42">
        <f t="shared" si="18"/>
        <v>1</v>
      </c>
      <c r="AP112" s="10">
        <f t="shared" si="19"/>
        <v>1564</v>
      </c>
      <c r="AU112" s="7">
        <f t="shared" si="20"/>
        <v>1</v>
      </c>
      <c r="AV112" s="19">
        <f t="shared" si="21"/>
        <v>1564</v>
      </c>
      <c r="BA112" s="7">
        <f t="shared" si="22"/>
        <v>1</v>
      </c>
      <c r="BB112" s="9">
        <f t="shared" si="23"/>
        <v>1564</v>
      </c>
      <c r="BD112" s="9"/>
      <c r="BF112" s="15"/>
      <c r="BH112" s="9"/>
      <c r="BJ112" s="9"/>
      <c r="BL112" s="15"/>
      <c r="BN112" s="9"/>
    </row>
    <row r="113" spans="1:66" x14ac:dyDescent="0.3">
      <c r="A113" s="13">
        <v>122</v>
      </c>
      <c r="B113" s="7">
        <v>1130031</v>
      </c>
      <c r="C113" s="18" t="s">
        <v>136</v>
      </c>
      <c r="D113" s="22" t="s">
        <v>8</v>
      </c>
      <c r="E113" s="24"/>
      <c r="F113" s="14"/>
      <c r="I113" s="7"/>
      <c r="J113" s="14"/>
      <c r="K113" s="24"/>
      <c r="L113" s="14"/>
      <c r="O113" s="7"/>
      <c r="P113" s="14"/>
      <c r="Q113" s="24"/>
      <c r="R113" s="14"/>
      <c r="W113" s="13">
        <f t="shared" si="24"/>
        <v>0</v>
      </c>
      <c r="X113" s="10">
        <f t="shared" si="13"/>
        <v>0</v>
      </c>
      <c r="Y113" s="24">
        <v>1</v>
      </c>
      <c r="Z113" s="14">
        <v>2081</v>
      </c>
      <c r="AC113" s="40">
        <f t="shared" si="14"/>
        <v>1</v>
      </c>
      <c r="AD113" s="40">
        <f t="shared" si="15"/>
        <v>2081</v>
      </c>
      <c r="AE113" s="7"/>
      <c r="AF113" s="14"/>
      <c r="AI113" s="42">
        <f t="shared" si="16"/>
        <v>1</v>
      </c>
      <c r="AJ113" s="10">
        <f t="shared" si="17"/>
        <v>2081</v>
      </c>
      <c r="AK113" s="7"/>
      <c r="AL113" s="14"/>
      <c r="AO113" s="42">
        <f t="shared" si="18"/>
        <v>1</v>
      </c>
      <c r="AP113" s="10">
        <f t="shared" si="19"/>
        <v>2081</v>
      </c>
      <c r="AU113" s="7">
        <f t="shared" si="20"/>
        <v>1</v>
      </c>
      <c r="AV113" s="19">
        <f t="shared" si="21"/>
        <v>2081</v>
      </c>
      <c r="BA113" s="7">
        <f t="shared" si="22"/>
        <v>1</v>
      </c>
      <c r="BB113" s="9">
        <f t="shared" si="23"/>
        <v>2081</v>
      </c>
      <c r="BD113" s="9"/>
      <c r="BF113" s="15"/>
      <c r="BH113" s="9"/>
      <c r="BJ113" s="9"/>
      <c r="BL113" s="15"/>
      <c r="BN113" s="9"/>
    </row>
    <row r="114" spans="1:66" x14ac:dyDescent="0.3">
      <c r="A114" s="13">
        <v>123</v>
      </c>
      <c r="B114" s="7">
        <v>1130032</v>
      </c>
      <c r="C114" s="18" t="s">
        <v>137</v>
      </c>
      <c r="D114" s="22" t="s">
        <v>8</v>
      </c>
      <c r="E114" s="24"/>
      <c r="F114" s="14"/>
      <c r="I114" s="7"/>
      <c r="J114" s="14"/>
      <c r="K114" s="24"/>
      <c r="L114" s="14"/>
      <c r="O114" s="7"/>
      <c r="P114" s="14"/>
      <c r="Q114" s="24"/>
      <c r="R114" s="14"/>
      <c r="W114" s="13">
        <f t="shared" si="24"/>
        <v>0</v>
      </c>
      <c r="X114" s="10">
        <f t="shared" si="13"/>
        <v>0</v>
      </c>
      <c r="Y114" s="24">
        <v>1</v>
      </c>
      <c r="Z114" s="14">
        <v>1536</v>
      </c>
      <c r="AC114" s="40">
        <f t="shared" si="14"/>
        <v>1</v>
      </c>
      <c r="AD114" s="40">
        <f t="shared" si="15"/>
        <v>1536</v>
      </c>
      <c r="AE114" s="7"/>
      <c r="AF114" s="14"/>
      <c r="AI114" s="42">
        <f t="shared" si="16"/>
        <v>1</v>
      </c>
      <c r="AJ114" s="10">
        <f t="shared" si="17"/>
        <v>1536</v>
      </c>
      <c r="AK114" s="7"/>
      <c r="AL114" s="14"/>
      <c r="AO114" s="42">
        <f t="shared" si="18"/>
        <v>1</v>
      </c>
      <c r="AP114" s="10">
        <f t="shared" si="19"/>
        <v>1536</v>
      </c>
      <c r="AU114" s="7">
        <f t="shared" si="20"/>
        <v>1</v>
      </c>
      <c r="AV114" s="19">
        <f t="shared" si="21"/>
        <v>1536</v>
      </c>
      <c r="BA114" s="7">
        <f t="shared" si="22"/>
        <v>1</v>
      </c>
      <c r="BB114" s="9">
        <f t="shared" si="23"/>
        <v>1536</v>
      </c>
      <c r="BD114" s="9"/>
      <c r="BF114" s="15"/>
      <c r="BH114" s="9"/>
      <c r="BJ114" s="9"/>
      <c r="BL114" s="15"/>
      <c r="BN114" s="9"/>
    </row>
    <row r="115" spans="1:66" x14ac:dyDescent="0.3">
      <c r="A115" s="13">
        <v>124</v>
      </c>
      <c r="B115" s="7">
        <v>1130033</v>
      </c>
      <c r="C115" s="18" t="s">
        <v>138</v>
      </c>
      <c r="D115" s="22" t="s">
        <v>8</v>
      </c>
      <c r="E115" s="24"/>
      <c r="F115" s="14"/>
      <c r="I115" s="7"/>
      <c r="J115" s="14"/>
      <c r="K115" s="24"/>
      <c r="L115" s="14"/>
      <c r="O115" s="7"/>
      <c r="P115" s="14"/>
      <c r="Q115" s="24"/>
      <c r="R115" s="14"/>
      <c r="W115" s="13">
        <f t="shared" si="24"/>
        <v>0</v>
      </c>
      <c r="X115" s="10">
        <f t="shared" si="13"/>
        <v>0</v>
      </c>
      <c r="Y115" s="24">
        <v>1</v>
      </c>
      <c r="Z115" s="14">
        <v>1848</v>
      </c>
      <c r="AC115" s="40">
        <f t="shared" si="14"/>
        <v>1</v>
      </c>
      <c r="AD115" s="40">
        <f t="shared" si="15"/>
        <v>1848</v>
      </c>
      <c r="AE115" s="7"/>
      <c r="AF115" s="14"/>
      <c r="AI115" s="42">
        <f t="shared" si="16"/>
        <v>1</v>
      </c>
      <c r="AJ115" s="10">
        <f t="shared" si="17"/>
        <v>1848</v>
      </c>
      <c r="AK115" s="7"/>
      <c r="AL115" s="14"/>
      <c r="AO115" s="42">
        <f t="shared" si="18"/>
        <v>1</v>
      </c>
      <c r="AP115" s="10">
        <f t="shared" si="19"/>
        <v>1848</v>
      </c>
      <c r="AU115" s="7">
        <f t="shared" si="20"/>
        <v>1</v>
      </c>
      <c r="AV115" s="19">
        <f t="shared" si="21"/>
        <v>1848</v>
      </c>
      <c r="BA115" s="7">
        <f t="shared" si="22"/>
        <v>1</v>
      </c>
      <c r="BB115" s="9">
        <f t="shared" si="23"/>
        <v>1848</v>
      </c>
      <c r="BD115" s="9"/>
      <c r="BF115" s="15"/>
      <c r="BH115" s="9"/>
      <c r="BJ115" s="9"/>
      <c r="BL115" s="15"/>
      <c r="BN115" s="9"/>
    </row>
    <row r="116" spans="1:66" x14ac:dyDescent="0.3">
      <c r="A116" s="13">
        <v>125</v>
      </c>
      <c r="B116" s="7">
        <v>1130034</v>
      </c>
      <c r="C116" s="18" t="s">
        <v>158</v>
      </c>
      <c r="D116" s="22" t="s">
        <v>8</v>
      </c>
      <c r="E116" s="24"/>
      <c r="F116" s="14"/>
      <c r="I116" s="7"/>
      <c r="J116" s="14"/>
      <c r="K116" s="24"/>
      <c r="L116" s="14"/>
      <c r="O116" s="7"/>
      <c r="P116" s="14"/>
      <c r="Q116" s="24"/>
      <c r="R116" s="14"/>
      <c r="W116" s="13">
        <f t="shared" si="24"/>
        <v>0</v>
      </c>
      <c r="X116" s="10">
        <f t="shared" si="13"/>
        <v>0</v>
      </c>
      <c r="Y116" s="24">
        <v>1</v>
      </c>
      <c r="Z116" s="14">
        <v>1485</v>
      </c>
      <c r="AC116" s="40">
        <f t="shared" si="14"/>
        <v>1</v>
      </c>
      <c r="AD116" s="40">
        <f t="shared" si="15"/>
        <v>1485</v>
      </c>
      <c r="AE116" s="7"/>
      <c r="AF116" s="14"/>
      <c r="AI116" s="42">
        <f t="shared" si="16"/>
        <v>1</v>
      </c>
      <c r="AJ116" s="10">
        <f t="shared" si="17"/>
        <v>1485</v>
      </c>
      <c r="AK116" s="7"/>
      <c r="AL116" s="14"/>
      <c r="AO116" s="42">
        <f t="shared" si="18"/>
        <v>1</v>
      </c>
      <c r="AP116" s="10">
        <f t="shared" si="19"/>
        <v>1485</v>
      </c>
      <c r="AU116" s="7">
        <f t="shared" si="20"/>
        <v>1</v>
      </c>
      <c r="AV116" s="19">
        <f t="shared" si="21"/>
        <v>1485</v>
      </c>
      <c r="BA116" s="7">
        <f t="shared" si="22"/>
        <v>1</v>
      </c>
      <c r="BB116" s="9">
        <f t="shared" si="23"/>
        <v>1485</v>
      </c>
      <c r="BD116" s="9"/>
      <c r="BF116" s="15"/>
      <c r="BH116" s="9"/>
      <c r="BJ116" s="9"/>
      <c r="BL116" s="15"/>
      <c r="BN116" s="9"/>
    </row>
    <row r="117" spans="1:66" x14ac:dyDescent="0.3">
      <c r="A117" s="13">
        <v>126</v>
      </c>
      <c r="B117" s="7">
        <v>1130035</v>
      </c>
      <c r="C117" s="18" t="s">
        <v>139</v>
      </c>
      <c r="D117" s="22" t="s">
        <v>8</v>
      </c>
      <c r="E117" s="24"/>
      <c r="F117" s="14"/>
      <c r="I117" s="7"/>
      <c r="J117" s="14"/>
      <c r="K117" s="24"/>
      <c r="L117" s="14"/>
      <c r="O117" s="7"/>
      <c r="P117" s="14"/>
      <c r="Q117" s="24"/>
      <c r="R117" s="14"/>
      <c r="W117" s="13">
        <f t="shared" si="24"/>
        <v>0</v>
      </c>
      <c r="X117" s="10">
        <f t="shared" si="13"/>
        <v>0</v>
      </c>
      <c r="Y117" s="24">
        <v>1</v>
      </c>
      <c r="Z117" s="14">
        <v>1485</v>
      </c>
      <c r="AC117" s="40">
        <f t="shared" si="14"/>
        <v>1</v>
      </c>
      <c r="AD117" s="40">
        <f t="shared" si="15"/>
        <v>1485</v>
      </c>
      <c r="AE117" s="7"/>
      <c r="AF117" s="14"/>
      <c r="AI117" s="42">
        <f t="shared" si="16"/>
        <v>1</v>
      </c>
      <c r="AJ117" s="10">
        <f t="shared" si="17"/>
        <v>1485</v>
      </c>
      <c r="AK117" s="7"/>
      <c r="AL117" s="14"/>
      <c r="AO117" s="42">
        <f t="shared" si="18"/>
        <v>1</v>
      </c>
      <c r="AP117" s="10">
        <f t="shared" si="19"/>
        <v>1485</v>
      </c>
      <c r="AU117" s="7">
        <f t="shared" si="20"/>
        <v>1</v>
      </c>
      <c r="AV117" s="19">
        <f t="shared" si="21"/>
        <v>1485</v>
      </c>
      <c r="BA117" s="7">
        <f t="shared" si="22"/>
        <v>1</v>
      </c>
      <c r="BB117" s="9">
        <f t="shared" si="23"/>
        <v>1485</v>
      </c>
      <c r="BD117" s="9"/>
      <c r="BF117" s="15"/>
      <c r="BH117" s="9"/>
      <c r="BJ117" s="9"/>
      <c r="BL117" s="15"/>
      <c r="BN117" s="9"/>
    </row>
    <row r="118" spans="1:66" x14ac:dyDescent="0.3">
      <c r="A118" s="13">
        <v>127</v>
      </c>
      <c r="B118" s="7">
        <v>1130036</v>
      </c>
      <c r="C118" s="18" t="s">
        <v>140</v>
      </c>
      <c r="D118" s="22" t="s">
        <v>8</v>
      </c>
      <c r="E118" s="24"/>
      <c r="F118" s="14"/>
      <c r="I118" s="7"/>
      <c r="J118" s="14"/>
      <c r="K118" s="24"/>
      <c r="L118" s="14"/>
      <c r="O118" s="7"/>
      <c r="P118" s="14"/>
      <c r="Q118" s="24"/>
      <c r="R118" s="14"/>
      <c r="W118" s="13">
        <f t="shared" si="24"/>
        <v>0</v>
      </c>
      <c r="X118" s="10">
        <f t="shared" si="13"/>
        <v>0</v>
      </c>
      <c r="Y118" s="7">
        <v>2</v>
      </c>
      <c r="Z118" s="14">
        <v>910</v>
      </c>
      <c r="AC118" s="40">
        <f t="shared" si="14"/>
        <v>2</v>
      </c>
      <c r="AD118" s="40">
        <f t="shared" si="15"/>
        <v>910</v>
      </c>
      <c r="AE118" s="7"/>
      <c r="AF118" s="14"/>
      <c r="AI118" s="42">
        <f t="shared" si="16"/>
        <v>2</v>
      </c>
      <c r="AJ118" s="10">
        <f t="shared" si="17"/>
        <v>910</v>
      </c>
      <c r="AK118" s="7"/>
      <c r="AL118" s="14"/>
      <c r="AO118" s="42">
        <f t="shared" si="18"/>
        <v>2</v>
      </c>
      <c r="AP118" s="10">
        <f t="shared" si="19"/>
        <v>910</v>
      </c>
      <c r="AU118" s="7">
        <f t="shared" si="20"/>
        <v>2</v>
      </c>
      <c r="AV118" s="19">
        <f t="shared" si="21"/>
        <v>910</v>
      </c>
      <c r="BA118" s="7">
        <f t="shared" si="22"/>
        <v>2</v>
      </c>
      <c r="BB118" s="9">
        <f t="shared" si="23"/>
        <v>910</v>
      </c>
      <c r="BD118" s="9"/>
      <c r="BF118" s="15"/>
      <c r="BH118" s="9"/>
      <c r="BJ118" s="9"/>
      <c r="BL118" s="15"/>
      <c r="BN118" s="9"/>
    </row>
    <row r="119" spans="1:66" x14ac:dyDescent="0.3">
      <c r="A119" s="13">
        <v>128</v>
      </c>
      <c r="B119" s="7">
        <v>1130037</v>
      </c>
      <c r="C119" s="18" t="s">
        <v>141</v>
      </c>
      <c r="D119" s="22" t="s">
        <v>8</v>
      </c>
      <c r="E119" s="24"/>
      <c r="F119" s="14"/>
      <c r="I119" s="7"/>
      <c r="J119" s="14"/>
      <c r="K119" s="24"/>
      <c r="L119" s="14"/>
      <c r="O119" s="7"/>
      <c r="P119" s="14"/>
      <c r="Q119" s="24"/>
      <c r="R119" s="14"/>
      <c r="W119" s="13">
        <f t="shared" si="24"/>
        <v>0</v>
      </c>
      <c r="X119" s="10">
        <f t="shared" si="13"/>
        <v>0</v>
      </c>
      <c r="Y119" s="7">
        <v>2</v>
      </c>
      <c r="Z119" s="14">
        <v>1000.02</v>
      </c>
      <c r="AC119" s="40">
        <f t="shared" si="14"/>
        <v>2</v>
      </c>
      <c r="AD119" s="40">
        <f t="shared" si="15"/>
        <v>1000.02</v>
      </c>
      <c r="AE119" s="7"/>
      <c r="AF119" s="14"/>
      <c r="AI119" s="42">
        <f t="shared" si="16"/>
        <v>2</v>
      </c>
      <c r="AJ119" s="10">
        <f t="shared" si="17"/>
        <v>1000.02</v>
      </c>
      <c r="AK119" s="7"/>
      <c r="AL119" s="14"/>
      <c r="AO119" s="42">
        <f t="shared" si="18"/>
        <v>2</v>
      </c>
      <c r="AP119" s="10">
        <f t="shared" si="19"/>
        <v>1000.02</v>
      </c>
      <c r="AU119" s="7">
        <f t="shared" si="20"/>
        <v>2</v>
      </c>
      <c r="AV119" s="19">
        <f t="shared" si="21"/>
        <v>1000.02</v>
      </c>
      <c r="BA119" s="7">
        <f t="shared" si="22"/>
        <v>2</v>
      </c>
      <c r="BB119" s="9">
        <f t="shared" si="23"/>
        <v>1000.02</v>
      </c>
      <c r="BD119" s="9"/>
      <c r="BF119" s="15"/>
      <c r="BH119" s="9"/>
      <c r="BJ119" s="9"/>
      <c r="BL119" s="15"/>
      <c r="BN119" s="9"/>
    </row>
    <row r="120" spans="1:66" x14ac:dyDescent="0.3">
      <c r="A120" s="13">
        <v>129</v>
      </c>
      <c r="B120" s="7">
        <v>1130038</v>
      </c>
      <c r="C120" s="41" t="s">
        <v>145</v>
      </c>
      <c r="D120" s="22" t="s">
        <v>8</v>
      </c>
      <c r="E120" s="24"/>
      <c r="F120" s="14"/>
      <c r="I120" s="7"/>
      <c r="J120" s="14"/>
      <c r="K120" s="24"/>
      <c r="L120" s="14"/>
      <c r="O120" s="7"/>
      <c r="P120" s="14"/>
      <c r="Q120" s="24"/>
      <c r="R120" s="14"/>
      <c r="W120" s="13">
        <f t="shared" si="24"/>
        <v>0</v>
      </c>
      <c r="X120" s="10">
        <f t="shared" si="13"/>
        <v>0</v>
      </c>
      <c r="Y120" s="7">
        <v>3</v>
      </c>
      <c r="Z120" s="14">
        <v>3330</v>
      </c>
      <c r="AC120" s="40">
        <f t="shared" si="14"/>
        <v>3</v>
      </c>
      <c r="AD120" s="40">
        <f t="shared" si="15"/>
        <v>3330</v>
      </c>
      <c r="AE120" s="7"/>
      <c r="AF120" s="14"/>
      <c r="AI120" s="42">
        <f t="shared" si="16"/>
        <v>3</v>
      </c>
      <c r="AJ120" s="10">
        <f t="shared" si="17"/>
        <v>3330</v>
      </c>
      <c r="AK120" s="7"/>
      <c r="AL120" s="14"/>
      <c r="AO120" s="42">
        <f t="shared" si="18"/>
        <v>3</v>
      </c>
      <c r="AP120" s="10">
        <f t="shared" si="19"/>
        <v>3330</v>
      </c>
      <c r="AU120" s="7">
        <f t="shared" si="20"/>
        <v>3</v>
      </c>
      <c r="AV120" s="19">
        <f t="shared" si="21"/>
        <v>3330</v>
      </c>
      <c r="BA120" s="7">
        <f t="shared" si="22"/>
        <v>3</v>
      </c>
      <c r="BB120" s="9">
        <f t="shared" si="23"/>
        <v>3330</v>
      </c>
      <c r="BD120" s="9"/>
      <c r="BF120" s="15"/>
      <c r="BH120" s="9"/>
      <c r="BJ120" s="9"/>
      <c r="BL120" s="15"/>
      <c r="BN120" s="9"/>
    </row>
    <row r="121" spans="1:66" x14ac:dyDescent="0.3">
      <c r="A121" s="13">
        <v>130</v>
      </c>
      <c r="B121" s="7">
        <v>1130039</v>
      </c>
      <c r="C121" s="41" t="s">
        <v>146</v>
      </c>
      <c r="D121" s="22" t="s">
        <v>8</v>
      </c>
      <c r="E121" s="24"/>
      <c r="F121" s="14"/>
      <c r="I121" s="7"/>
      <c r="J121" s="14"/>
      <c r="K121" s="24"/>
      <c r="L121" s="14"/>
      <c r="O121" s="7"/>
      <c r="P121" s="14"/>
      <c r="Q121" s="24"/>
      <c r="R121" s="14"/>
      <c r="W121" s="13">
        <f t="shared" si="24"/>
        <v>0</v>
      </c>
      <c r="X121" s="10">
        <f t="shared" si="13"/>
        <v>0</v>
      </c>
      <c r="Y121" s="7">
        <v>1</v>
      </c>
      <c r="Z121" s="14">
        <v>1560</v>
      </c>
      <c r="AC121" s="40">
        <f t="shared" si="14"/>
        <v>1</v>
      </c>
      <c r="AD121" s="40">
        <f t="shared" si="15"/>
        <v>1560</v>
      </c>
      <c r="AE121" s="7"/>
      <c r="AF121" s="14"/>
      <c r="AI121" s="42">
        <f t="shared" si="16"/>
        <v>1</v>
      </c>
      <c r="AJ121" s="10">
        <f t="shared" si="17"/>
        <v>1560</v>
      </c>
      <c r="AK121" s="7"/>
      <c r="AL121" s="14"/>
      <c r="AO121" s="42">
        <f t="shared" si="18"/>
        <v>1</v>
      </c>
      <c r="AP121" s="10">
        <f t="shared" si="19"/>
        <v>1560</v>
      </c>
      <c r="AU121" s="7">
        <f t="shared" si="20"/>
        <v>1</v>
      </c>
      <c r="AV121" s="19">
        <f t="shared" si="21"/>
        <v>1560</v>
      </c>
      <c r="BA121" s="7">
        <f t="shared" si="22"/>
        <v>1</v>
      </c>
      <c r="BB121" s="9">
        <f t="shared" si="23"/>
        <v>1560</v>
      </c>
      <c r="BD121" s="9"/>
      <c r="BF121" s="15"/>
      <c r="BH121" s="9"/>
      <c r="BJ121" s="9"/>
      <c r="BL121" s="15"/>
      <c r="BN121" s="9"/>
    </row>
    <row r="122" spans="1:66" x14ac:dyDescent="0.3">
      <c r="A122" s="13">
        <v>131</v>
      </c>
      <c r="B122" s="7">
        <v>1130040</v>
      </c>
      <c r="C122" s="41" t="s">
        <v>142</v>
      </c>
      <c r="D122" s="22" t="s">
        <v>8</v>
      </c>
      <c r="E122" s="24"/>
      <c r="F122" s="14"/>
      <c r="I122" s="7"/>
      <c r="J122" s="14"/>
      <c r="K122" s="24"/>
      <c r="L122" s="14"/>
      <c r="O122" s="7"/>
      <c r="P122" s="14"/>
      <c r="Q122" s="24"/>
      <c r="R122" s="14"/>
      <c r="W122" s="13">
        <f t="shared" si="24"/>
        <v>0</v>
      </c>
      <c r="X122" s="10">
        <f t="shared" si="13"/>
        <v>0</v>
      </c>
      <c r="Y122" s="7">
        <v>1</v>
      </c>
      <c r="Z122" s="14">
        <v>1100</v>
      </c>
      <c r="AC122" s="40">
        <f t="shared" si="14"/>
        <v>1</v>
      </c>
      <c r="AD122" s="40">
        <f t="shared" si="15"/>
        <v>1100</v>
      </c>
      <c r="AE122" s="7"/>
      <c r="AF122" s="14"/>
      <c r="AI122" s="42">
        <f t="shared" si="16"/>
        <v>1</v>
      </c>
      <c r="AJ122" s="10">
        <f t="shared" si="17"/>
        <v>1100</v>
      </c>
      <c r="AK122" s="7"/>
      <c r="AL122" s="14"/>
      <c r="AO122" s="42">
        <f t="shared" si="18"/>
        <v>1</v>
      </c>
      <c r="AP122" s="10">
        <f t="shared" si="19"/>
        <v>1100</v>
      </c>
      <c r="AU122" s="7">
        <f t="shared" si="20"/>
        <v>1</v>
      </c>
      <c r="AV122" s="19">
        <f t="shared" si="21"/>
        <v>1100</v>
      </c>
      <c r="BA122" s="7">
        <f t="shared" si="22"/>
        <v>1</v>
      </c>
      <c r="BB122" s="9">
        <f t="shared" si="23"/>
        <v>1100</v>
      </c>
      <c r="BD122" s="9"/>
      <c r="BF122" s="15"/>
      <c r="BH122" s="9"/>
      <c r="BJ122" s="9"/>
      <c r="BL122" s="15"/>
      <c r="BN122" s="9"/>
    </row>
    <row r="123" spans="1:66" x14ac:dyDescent="0.3">
      <c r="A123" s="13">
        <v>132</v>
      </c>
      <c r="B123" s="7">
        <v>1130041</v>
      </c>
      <c r="C123" s="41" t="s">
        <v>142</v>
      </c>
      <c r="D123" s="22" t="s">
        <v>8</v>
      </c>
      <c r="E123" s="24"/>
      <c r="F123" s="14"/>
      <c r="I123" s="7"/>
      <c r="J123" s="14"/>
      <c r="K123" s="24"/>
      <c r="L123" s="14"/>
      <c r="O123" s="7"/>
      <c r="P123" s="14"/>
      <c r="Q123" s="24"/>
      <c r="R123" s="14"/>
      <c r="W123" s="13">
        <f t="shared" si="24"/>
        <v>0</v>
      </c>
      <c r="X123" s="10">
        <f t="shared" si="13"/>
        <v>0</v>
      </c>
      <c r="Y123" s="7">
        <v>1</v>
      </c>
      <c r="Z123" s="14">
        <v>850</v>
      </c>
      <c r="AC123" s="40">
        <f t="shared" si="14"/>
        <v>1</v>
      </c>
      <c r="AD123" s="40">
        <f t="shared" si="15"/>
        <v>850</v>
      </c>
      <c r="AE123" s="7"/>
      <c r="AF123" s="14"/>
      <c r="AI123" s="42">
        <f t="shared" si="16"/>
        <v>1</v>
      </c>
      <c r="AJ123" s="10">
        <f t="shared" si="17"/>
        <v>850</v>
      </c>
      <c r="AK123" s="7"/>
      <c r="AL123" s="14"/>
      <c r="AO123" s="42">
        <f t="shared" si="18"/>
        <v>1</v>
      </c>
      <c r="AP123" s="10">
        <f t="shared" si="19"/>
        <v>850</v>
      </c>
      <c r="AU123" s="7">
        <f t="shared" si="20"/>
        <v>1</v>
      </c>
      <c r="AV123" s="19">
        <f t="shared" si="21"/>
        <v>850</v>
      </c>
      <c r="BA123" s="7">
        <f t="shared" si="22"/>
        <v>1</v>
      </c>
      <c r="BB123" s="9">
        <f t="shared" si="23"/>
        <v>850</v>
      </c>
      <c r="BD123" s="9"/>
      <c r="BF123" s="15"/>
      <c r="BH123" s="9"/>
      <c r="BJ123" s="9"/>
      <c r="BL123" s="15"/>
      <c r="BN123" s="9"/>
    </row>
    <row r="124" spans="1:66" x14ac:dyDescent="0.3">
      <c r="A124" s="13">
        <v>133</v>
      </c>
      <c r="B124" s="7">
        <v>1130042</v>
      </c>
      <c r="C124" s="41" t="s">
        <v>143</v>
      </c>
      <c r="D124" s="22" t="s">
        <v>8</v>
      </c>
      <c r="E124" s="24"/>
      <c r="F124" s="14"/>
      <c r="I124" s="7"/>
      <c r="J124" s="14"/>
      <c r="K124" s="24"/>
      <c r="L124" s="14"/>
      <c r="O124" s="7"/>
      <c r="P124" s="14"/>
      <c r="Q124" s="24"/>
      <c r="R124" s="14"/>
      <c r="W124" s="13">
        <f t="shared" si="24"/>
        <v>0</v>
      </c>
      <c r="X124" s="10">
        <f t="shared" si="13"/>
        <v>0</v>
      </c>
      <c r="Y124" s="7">
        <v>1</v>
      </c>
      <c r="Z124" s="14">
        <v>350</v>
      </c>
      <c r="AC124" s="40">
        <f t="shared" si="14"/>
        <v>1</v>
      </c>
      <c r="AD124" s="40">
        <f t="shared" si="15"/>
        <v>350</v>
      </c>
      <c r="AE124" s="7"/>
      <c r="AF124" s="14"/>
      <c r="AI124" s="42">
        <f t="shared" si="16"/>
        <v>1</v>
      </c>
      <c r="AJ124" s="10">
        <f t="shared" si="17"/>
        <v>350</v>
      </c>
      <c r="AK124" s="7"/>
      <c r="AL124" s="14"/>
      <c r="AO124" s="42">
        <f t="shared" si="18"/>
        <v>1</v>
      </c>
      <c r="AP124" s="10">
        <f t="shared" si="19"/>
        <v>350</v>
      </c>
      <c r="AU124" s="7">
        <f t="shared" si="20"/>
        <v>1</v>
      </c>
      <c r="AV124" s="19">
        <f t="shared" si="21"/>
        <v>350</v>
      </c>
      <c r="BA124" s="7">
        <f t="shared" si="22"/>
        <v>1</v>
      </c>
      <c r="BB124" s="9">
        <f t="shared" si="23"/>
        <v>350</v>
      </c>
      <c r="BD124" s="9"/>
      <c r="BF124" s="15"/>
      <c r="BH124" s="9"/>
      <c r="BJ124" s="9"/>
      <c r="BL124" s="15"/>
      <c r="BN124" s="9"/>
    </row>
    <row r="125" spans="1:66" x14ac:dyDescent="0.3">
      <c r="A125" s="13">
        <v>134</v>
      </c>
      <c r="B125" s="7">
        <v>1130043</v>
      </c>
      <c r="C125" s="41" t="s">
        <v>144</v>
      </c>
      <c r="D125" s="22" t="s">
        <v>8</v>
      </c>
      <c r="E125" s="24"/>
      <c r="F125" s="14"/>
      <c r="I125" s="7"/>
      <c r="J125" s="14"/>
      <c r="K125" s="24"/>
      <c r="L125" s="14"/>
      <c r="O125" s="7"/>
      <c r="P125" s="14"/>
      <c r="Q125" s="24"/>
      <c r="R125" s="14"/>
      <c r="W125" s="13">
        <f t="shared" si="24"/>
        <v>0</v>
      </c>
      <c r="X125" s="10">
        <f t="shared" si="13"/>
        <v>0</v>
      </c>
      <c r="Y125" s="7">
        <v>1</v>
      </c>
      <c r="Z125" s="14">
        <v>750</v>
      </c>
      <c r="AC125" s="40">
        <f t="shared" si="14"/>
        <v>1</v>
      </c>
      <c r="AD125" s="40">
        <f t="shared" si="15"/>
        <v>750</v>
      </c>
      <c r="AE125" s="7"/>
      <c r="AF125" s="14"/>
      <c r="AI125" s="42">
        <f t="shared" si="16"/>
        <v>1</v>
      </c>
      <c r="AJ125" s="10">
        <f t="shared" si="17"/>
        <v>750</v>
      </c>
      <c r="AK125" s="7"/>
      <c r="AL125" s="14"/>
      <c r="AO125" s="42">
        <f t="shared" si="18"/>
        <v>1</v>
      </c>
      <c r="AP125" s="10">
        <f t="shared" si="19"/>
        <v>750</v>
      </c>
      <c r="AU125" s="7">
        <f t="shared" si="20"/>
        <v>1</v>
      </c>
      <c r="AV125" s="19">
        <f t="shared" si="21"/>
        <v>750</v>
      </c>
      <c r="BA125" s="7">
        <f t="shared" si="22"/>
        <v>1</v>
      </c>
      <c r="BB125" s="9">
        <f t="shared" si="23"/>
        <v>750</v>
      </c>
      <c r="BD125" s="9"/>
      <c r="BF125" s="15"/>
      <c r="BH125" s="9"/>
      <c r="BJ125" s="9"/>
      <c r="BL125" s="15"/>
      <c r="BN125" s="9"/>
    </row>
    <row r="126" spans="1:66" x14ac:dyDescent="0.3">
      <c r="A126" s="13">
        <v>135</v>
      </c>
      <c r="B126" s="7">
        <v>1130044</v>
      </c>
      <c r="C126" s="18" t="s">
        <v>147</v>
      </c>
      <c r="D126" s="22" t="s">
        <v>8</v>
      </c>
      <c r="E126" s="24"/>
      <c r="F126" s="14"/>
      <c r="I126" s="7"/>
      <c r="J126" s="14"/>
      <c r="K126" s="24"/>
      <c r="L126" s="14"/>
      <c r="O126" s="7"/>
      <c r="P126" s="14"/>
      <c r="Q126" s="24"/>
      <c r="R126" s="14"/>
      <c r="W126" s="13">
        <f t="shared" si="24"/>
        <v>0</v>
      </c>
      <c r="X126" s="10">
        <f t="shared" si="13"/>
        <v>0</v>
      </c>
      <c r="Y126" s="7">
        <v>1</v>
      </c>
      <c r="Z126" s="14">
        <v>209</v>
      </c>
      <c r="AC126" s="40">
        <f t="shared" si="14"/>
        <v>1</v>
      </c>
      <c r="AD126" s="40">
        <f t="shared" si="15"/>
        <v>209</v>
      </c>
      <c r="AE126" s="7"/>
      <c r="AF126" s="14"/>
      <c r="AI126" s="42">
        <f t="shared" si="16"/>
        <v>1</v>
      </c>
      <c r="AJ126" s="10">
        <f t="shared" si="17"/>
        <v>209</v>
      </c>
      <c r="AK126" s="7"/>
      <c r="AL126" s="14"/>
      <c r="AO126" s="42">
        <f t="shared" si="18"/>
        <v>1</v>
      </c>
      <c r="AP126" s="10">
        <f t="shared" si="19"/>
        <v>209</v>
      </c>
      <c r="AU126" s="7">
        <f t="shared" si="20"/>
        <v>1</v>
      </c>
      <c r="AV126" s="19">
        <f t="shared" si="21"/>
        <v>209</v>
      </c>
      <c r="BA126" s="7">
        <f t="shared" si="22"/>
        <v>1</v>
      </c>
      <c r="BB126" s="9">
        <f t="shared" si="23"/>
        <v>209</v>
      </c>
      <c r="BD126" s="9"/>
      <c r="BF126" s="15"/>
      <c r="BH126" s="9"/>
      <c r="BJ126" s="9"/>
      <c r="BL126" s="15"/>
      <c r="BN126" s="9"/>
    </row>
    <row r="127" spans="1:66" x14ac:dyDescent="0.3">
      <c r="A127" s="13">
        <v>136</v>
      </c>
      <c r="B127" s="7">
        <v>1130045</v>
      </c>
      <c r="C127" s="18" t="s">
        <v>149</v>
      </c>
      <c r="D127" s="22" t="s">
        <v>8</v>
      </c>
      <c r="E127" s="24"/>
      <c r="F127" s="14"/>
      <c r="I127" s="7"/>
      <c r="J127" s="14"/>
      <c r="K127" s="24"/>
      <c r="L127" s="14"/>
      <c r="O127" s="7"/>
      <c r="P127" s="14"/>
      <c r="Q127" s="24"/>
      <c r="R127" s="14"/>
      <c r="W127" s="13">
        <f t="shared" si="24"/>
        <v>0</v>
      </c>
      <c r="X127" s="10">
        <f t="shared" si="13"/>
        <v>0</v>
      </c>
      <c r="Y127" s="7">
        <v>1</v>
      </c>
      <c r="Z127" s="14">
        <v>1052</v>
      </c>
      <c r="AC127" s="40">
        <f t="shared" si="14"/>
        <v>1</v>
      </c>
      <c r="AD127" s="40">
        <f t="shared" si="15"/>
        <v>1052</v>
      </c>
      <c r="AE127" s="7"/>
      <c r="AF127" s="14"/>
      <c r="AI127" s="42">
        <f t="shared" si="16"/>
        <v>1</v>
      </c>
      <c r="AJ127" s="10">
        <f t="shared" si="17"/>
        <v>1052</v>
      </c>
      <c r="AK127" s="7"/>
      <c r="AL127" s="14"/>
      <c r="AO127" s="42">
        <f t="shared" si="18"/>
        <v>1</v>
      </c>
      <c r="AP127" s="10">
        <f t="shared" si="19"/>
        <v>1052</v>
      </c>
      <c r="AU127" s="7">
        <f t="shared" si="20"/>
        <v>1</v>
      </c>
      <c r="AV127" s="19">
        <f t="shared" si="21"/>
        <v>1052</v>
      </c>
      <c r="BA127" s="7">
        <f t="shared" si="22"/>
        <v>1</v>
      </c>
      <c r="BB127" s="9">
        <f t="shared" si="23"/>
        <v>1052</v>
      </c>
      <c r="BD127" s="9"/>
      <c r="BF127" s="15"/>
      <c r="BH127" s="9"/>
      <c r="BJ127" s="9"/>
      <c r="BL127" s="15"/>
      <c r="BN127" s="9"/>
    </row>
    <row r="128" spans="1:66" x14ac:dyDescent="0.3">
      <c r="A128" s="13">
        <v>137</v>
      </c>
      <c r="B128" s="7">
        <v>1130046</v>
      </c>
      <c r="C128" s="18" t="s">
        <v>150</v>
      </c>
      <c r="D128" s="22" t="s">
        <v>8</v>
      </c>
      <c r="E128" s="24"/>
      <c r="F128" s="14"/>
      <c r="I128" s="7"/>
      <c r="J128" s="14"/>
      <c r="K128" s="24"/>
      <c r="L128" s="14"/>
      <c r="O128" s="7"/>
      <c r="P128" s="14"/>
      <c r="Q128" s="24"/>
      <c r="R128" s="14"/>
      <c r="W128" s="13">
        <f t="shared" si="24"/>
        <v>0</v>
      </c>
      <c r="X128" s="10">
        <f t="shared" si="13"/>
        <v>0</v>
      </c>
      <c r="Y128" s="7">
        <v>1</v>
      </c>
      <c r="Z128" s="14">
        <v>1210</v>
      </c>
      <c r="AC128" s="40">
        <f t="shared" si="14"/>
        <v>1</v>
      </c>
      <c r="AD128" s="40">
        <f t="shared" si="15"/>
        <v>1210</v>
      </c>
      <c r="AE128" s="7"/>
      <c r="AF128" s="14"/>
      <c r="AI128" s="42">
        <f t="shared" si="16"/>
        <v>1</v>
      </c>
      <c r="AJ128" s="10">
        <f t="shared" si="17"/>
        <v>1210</v>
      </c>
      <c r="AK128" s="7"/>
      <c r="AL128" s="14"/>
      <c r="AO128" s="42">
        <f t="shared" si="18"/>
        <v>1</v>
      </c>
      <c r="AP128" s="10">
        <f t="shared" si="19"/>
        <v>1210</v>
      </c>
      <c r="AU128" s="7">
        <f t="shared" si="20"/>
        <v>1</v>
      </c>
      <c r="AV128" s="19">
        <f t="shared" si="21"/>
        <v>1210</v>
      </c>
      <c r="BA128" s="7">
        <f t="shared" si="22"/>
        <v>1</v>
      </c>
      <c r="BB128" s="9">
        <f t="shared" si="23"/>
        <v>1210</v>
      </c>
      <c r="BD128" s="9"/>
      <c r="BF128" s="15"/>
      <c r="BH128" s="9"/>
      <c r="BJ128" s="9"/>
      <c r="BL128" s="15"/>
      <c r="BN128" s="9"/>
    </row>
    <row r="129" spans="1:66" x14ac:dyDescent="0.3">
      <c r="A129" s="13">
        <v>138</v>
      </c>
      <c r="B129" s="7">
        <v>1130047</v>
      </c>
      <c r="C129" s="18" t="s">
        <v>151</v>
      </c>
      <c r="D129" s="22" t="s">
        <v>8</v>
      </c>
      <c r="E129" s="24"/>
      <c r="F129" s="14"/>
      <c r="I129" s="7"/>
      <c r="J129" s="14"/>
      <c r="K129" s="24"/>
      <c r="L129" s="14"/>
      <c r="O129" s="7"/>
      <c r="P129" s="14"/>
      <c r="Q129" s="24"/>
      <c r="R129" s="14"/>
      <c r="W129" s="13">
        <f t="shared" si="24"/>
        <v>0</v>
      </c>
      <c r="X129" s="10">
        <f t="shared" si="13"/>
        <v>0</v>
      </c>
      <c r="Y129" s="7">
        <v>1</v>
      </c>
      <c r="Z129" s="14">
        <v>162</v>
      </c>
      <c r="AC129" s="40">
        <f t="shared" si="14"/>
        <v>1</v>
      </c>
      <c r="AD129" s="40">
        <f t="shared" si="15"/>
        <v>162</v>
      </c>
      <c r="AE129" s="7"/>
      <c r="AF129" s="14"/>
      <c r="AI129" s="42">
        <f t="shared" si="16"/>
        <v>1</v>
      </c>
      <c r="AJ129" s="10">
        <f t="shared" si="17"/>
        <v>162</v>
      </c>
      <c r="AK129" s="7"/>
      <c r="AL129" s="14"/>
      <c r="AO129" s="42">
        <f t="shared" si="18"/>
        <v>1</v>
      </c>
      <c r="AP129" s="10">
        <f t="shared" si="19"/>
        <v>162</v>
      </c>
      <c r="AU129" s="7">
        <f t="shared" si="20"/>
        <v>1</v>
      </c>
      <c r="AV129" s="19">
        <f t="shared" si="21"/>
        <v>162</v>
      </c>
      <c r="BA129" s="7">
        <f t="shared" si="22"/>
        <v>1</v>
      </c>
      <c r="BB129" s="9">
        <f t="shared" si="23"/>
        <v>162</v>
      </c>
      <c r="BD129" s="9"/>
      <c r="BF129" s="15"/>
      <c r="BH129" s="9"/>
      <c r="BJ129" s="9"/>
      <c r="BL129" s="15"/>
      <c r="BN129" s="9"/>
    </row>
    <row r="130" spans="1:66" x14ac:dyDescent="0.3">
      <c r="A130" s="13">
        <v>139</v>
      </c>
      <c r="B130" s="7">
        <v>1130048</v>
      </c>
      <c r="C130" s="18" t="s">
        <v>148</v>
      </c>
      <c r="D130" s="22" t="s">
        <v>8</v>
      </c>
      <c r="E130" s="24"/>
      <c r="F130" s="14"/>
      <c r="I130" s="7"/>
      <c r="J130" s="14"/>
      <c r="K130" s="24"/>
      <c r="L130" s="14"/>
      <c r="O130" s="7"/>
      <c r="P130" s="14"/>
      <c r="Q130" s="24"/>
      <c r="R130" s="14"/>
      <c r="W130" s="13">
        <f t="shared" si="24"/>
        <v>0</v>
      </c>
      <c r="X130" s="10">
        <f t="shared" si="13"/>
        <v>0</v>
      </c>
      <c r="Y130" s="7">
        <v>1</v>
      </c>
      <c r="Z130" s="14">
        <v>387</v>
      </c>
      <c r="AC130" s="40">
        <f t="shared" si="14"/>
        <v>1</v>
      </c>
      <c r="AD130" s="40">
        <f t="shared" si="15"/>
        <v>387</v>
      </c>
      <c r="AE130" s="7"/>
      <c r="AF130" s="14"/>
      <c r="AI130" s="42">
        <f t="shared" si="16"/>
        <v>1</v>
      </c>
      <c r="AJ130" s="10">
        <f t="shared" si="17"/>
        <v>387</v>
      </c>
      <c r="AK130" s="7"/>
      <c r="AL130" s="14"/>
      <c r="AO130" s="42">
        <f t="shared" si="18"/>
        <v>1</v>
      </c>
      <c r="AP130" s="10">
        <f t="shared" si="19"/>
        <v>387</v>
      </c>
      <c r="AU130" s="7">
        <f t="shared" si="20"/>
        <v>1</v>
      </c>
      <c r="AV130" s="19">
        <f t="shared" si="21"/>
        <v>387</v>
      </c>
      <c r="BA130" s="7">
        <f t="shared" si="22"/>
        <v>1</v>
      </c>
      <c r="BB130" s="9">
        <f t="shared" si="23"/>
        <v>387</v>
      </c>
      <c r="BD130" s="9"/>
      <c r="BF130" s="15"/>
      <c r="BH130" s="9"/>
      <c r="BJ130" s="9"/>
      <c r="BL130" s="15"/>
      <c r="BN130" s="9"/>
    </row>
    <row r="131" spans="1:66" x14ac:dyDescent="0.3">
      <c r="A131" s="13">
        <v>140</v>
      </c>
      <c r="B131" s="7">
        <v>1130049</v>
      </c>
      <c r="C131" s="18" t="s">
        <v>152</v>
      </c>
      <c r="D131" s="22" t="s">
        <v>8</v>
      </c>
      <c r="E131" s="24"/>
      <c r="F131" s="14"/>
      <c r="I131" s="7"/>
      <c r="J131" s="14"/>
      <c r="K131" s="24"/>
      <c r="L131" s="14"/>
      <c r="O131" s="7"/>
      <c r="P131" s="14"/>
      <c r="Q131" s="24"/>
      <c r="R131" s="14"/>
      <c r="W131" s="13">
        <f t="shared" si="24"/>
        <v>0</v>
      </c>
      <c r="X131" s="10">
        <f t="shared" si="13"/>
        <v>0</v>
      </c>
      <c r="Y131" s="7">
        <v>1</v>
      </c>
      <c r="Z131" s="14">
        <v>484</v>
      </c>
      <c r="AC131" s="40">
        <f t="shared" si="14"/>
        <v>1</v>
      </c>
      <c r="AD131" s="40">
        <f t="shared" si="15"/>
        <v>484</v>
      </c>
      <c r="AE131" s="7"/>
      <c r="AF131" s="14"/>
      <c r="AI131" s="42">
        <f t="shared" si="16"/>
        <v>1</v>
      </c>
      <c r="AJ131" s="10">
        <f t="shared" si="17"/>
        <v>484</v>
      </c>
      <c r="AK131" s="7"/>
      <c r="AL131" s="14"/>
      <c r="AO131" s="42">
        <f t="shared" si="18"/>
        <v>1</v>
      </c>
      <c r="AP131" s="10">
        <f t="shared" si="19"/>
        <v>484</v>
      </c>
      <c r="AU131" s="7">
        <f t="shared" si="20"/>
        <v>1</v>
      </c>
      <c r="AV131" s="19">
        <f t="shared" si="21"/>
        <v>484</v>
      </c>
      <c r="BA131" s="7">
        <f t="shared" si="22"/>
        <v>1</v>
      </c>
      <c r="BB131" s="9">
        <f t="shared" si="23"/>
        <v>484</v>
      </c>
      <c r="BD131" s="9"/>
      <c r="BF131" s="15"/>
      <c r="BH131" s="9"/>
      <c r="BJ131" s="9"/>
      <c r="BL131" s="15"/>
      <c r="BN131" s="9"/>
    </row>
    <row r="132" spans="1:66" s="48" customFormat="1" ht="27.6" x14ac:dyDescent="0.3">
      <c r="A132" s="43">
        <v>141</v>
      </c>
      <c r="B132" s="46">
        <v>1130050</v>
      </c>
      <c r="C132" s="49" t="s">
        <v>159</v>
      </c>
      <c r="D132" s="22" t="s">
        <v>8</v>
      </c>
      <c r="E132" s="50"/>
      <c r="F132" s="45"/>
      <c r="J132" s="45"/>
      <c r="K132" s="50"/>
      <c r="L132" s="45"/>
      <c r="P132" s="45"/>
      <c r="Q132" s="50"/>
      <c r="R132" s="45"/>
      <c r="W132" s="41"/>
      <c r="X132" s="47"/>
      <c r="Z132" s="45"/>
      <c r="AC132" s="41"/>
      <c r="AD132" s="41"/>
      <c r="AF132" s="45"/>
      <c r="AI132" s="41"/>
      <c r="AJ132" s="47"/>
      <c r="AL132" s="45"/>
      <c r="AO132" s="41"/>
      <c r="AP132" s="47"/>
      <c r="AQ132" s="46">
        <v>1</v>
      </c>
      <c r="AR132" s="45">
        <v>6000</v>
      </c>
      <c r="AU132" s="46">
        <v>1</v>
      </c>
      <c r="AV132" s="45">
        <f t="shared" si="21"/>
        <v>6000</v>
      </c>
      <c r="AZ132" s="45"/>
      <c r="BA132" s="46">
        <f t="shared" si="22"/>
        <v>1</v>
      </c>
      <c r="BB132" s="45">
        <f t="shared" si="23"/>
        <v>6000</v>
      </c>
      <c r="BD132" s="45"/>
      <c r="BF132" s="51"/>
      <c r="BH132" s="45"/>
      <c r="BJ132" s="45"/>
      <c r="BL132" s="51"/>
      <c r="BN132" s="45"/>
    </row>
    <row r="133" spans="1:66" x14ac:dyDescent="0.3">
      <c r="A133" s="43">
        <v>142</v>
      </c>
      <c r="B133" s="7">
        <v>1130051</v>
      </c>
      <c r="C133" s="18" t="s">
        <v>155</v>
      </c>
      <c r="D133" s="22" t="s">
        <v>8</v>
      </c>
      <c r="E133" s="24"/>
      <c r="F133" s="14"/>
      <c r="I133" s="7"/>
      <c r="J133" s="14"/>
      <c r="K133" s="24"/>
      <c r="L133" s="14"/>
      <c r="O133" s="7"/>
      <c r="P133" s="14"/>
      <c r="Q133" s="24"/>
      <c r="R133" s="14"/>
      <c r="W133" s="42"/>
      <c r="X133" s="10"/>
      <c r="Y133" s="7"/>
      <c r="Z133" s="14"/>
      <c r="AC133" s="42"/>
      <c r="AD133" s="42"/>
      <c r="AE133" s="7"/>
      <c r="AF133" s="14"/>
      <c r="AI133" s="42">
        <f t="shared" si="16"/>
        <v>0</v>
      </c>
      <c r="AJ133" s="10">
        <f t="shared" si="17"/>
        <v>0</v>
      </c>
      <c r="AK133" s="7"/>
      <c r="AL133" s="14"/>
      <c r="AO133" s="42">
        <f t="shared" si="18"/>
        <v>0</v>
      </c>
      <c r="AP133" s="10">
        <f t="shared" si="19"/>
        <v>0</v>
      </c>
      <c r="AQ133" s="7">
        <v>1</v>
      </c>
      <c r="AR133" s="9">
        <v>2000</v>
      </c>
      <c r="AU133" s="7">
        <f t="shared" si="20"/>
        <v>1</v>
      </c>
      <c r="AV133" s="19">
        <f t="shared" si="21"/>
        <v>2000</v>
      </c>
      <c r="BA133" s="7">
        <f t="shared" si="22"/>
        <v>1</v>
      </c>
      <c r="BB133" s="9">
        <f t="shared" si="23"/>
        <v>2000</v>
      </c>
      <c r="BD133" s="9"/>
      <c r="BF133" s="15"/>
      <c r="BH133" s="9"/>
      <c r="BJ133" s="9"/>
      <c r="BL133" s="15"/>
      <c r="BN133" s="9"/>
    </row>
    <row r="134" spans="1:66" s="31" customFormat="1" ht="18.75" customHeight="1" x14ac:dyDescent="0.35">
      <c r="A134" s="25"/>
      <c r="B134" s="26"/>
      <c r="C134" s="27" t="s">
        <v>153</v>
      </c>
      <c r="D134" s="28"/>
      <c r="E134" s="26"/>
      <c r="F134" s="29">
        <f>SUM(F10:F131)</f>
        <v>56643.7</v>
      </c>
      <c r="G134" s="29">
        <f>SUM(G10:G131)</f>
        <v>0</v>
      </c>
      <c r="H134" s="29">
        <f>SUM(H10:H131)</f>
        <v>0</v>
      </c>
      <c r="I134" s="29">
        <f>SUM(I10:I131)</f>
        <v>0</v>
      </c>
      <c r="J134" s="29">
        <f>SUM(J10:J131)</f>
        <v>0</v>
      </c>
      <c r="K134" s="29"/>
      <c r="L134" s="29">
        <f>SUM(L10:L131)</f>
        <v>56643.7</v>
      </c>
      <c r="M134" s="29">
        <f>SUM(M10:M131)</f>
        <v>0</v>
      </c>
      <c r="N134" s="29">
        <f>SUM(N10:N131)</f>
        <v>0</v>
      </c>
      <c r="O134" s="29">
        <f>SUM(O10:O131)</f>
        <v>0</v>
      </c>
      <c r="P134" s="29">
        <f>SUM(P10:P131)</f>
        <v>0</v>
      </c>
      <c r="Q134" s="29"/>
      <c r="R134" s="29">
        <f>SUM(R10:R131)</f>
        <v>56643.7</v>
      </c>
      <c r="S134" s="29"/>
      <c r="T134" s="29">
        <f>SUM(T10:T131)</f>
        <v>0</v>
      </c>
      <c r="U134" s="29">
        <f>SUM(U10:U131)</f>
        <v>0</v>
      </c>
      <c r="V134" s="29">
        <f>SUM(V10:V131)</f>
        <v>0</v>
      </c>
      <c r="W134" s="29"/>
      <c r="X134" s="29">
        <f>SUM(X10:X131)</f>
        <v>56643.7</v>
      </c>
      <c r="Y134" s="29"/>
      <c r="Z134" s="29">
        <f>SUM(Z10:Z131)</f>
        <v>23353.02</v>
      </c>
      <c r="AA134" s="29">
        <f>SUM(AA10:AA131)</f>
        <v>0</v>
      </c>
      <c r="AB134" s="29">
        <f>SUM(AB10:AB131)</f>
        <v>0</v>
      </c>
      <c r="AC134" s="29"/>
      <c r="AD134" s="29">
        <f>SUM(AD10:AD131)</f>
        <v>79996.72</v>
      </c>
      <c r="AE134" s="29">
        <f>SUM(AE10:AE131)</f>
        <v>0</v>
      </c>
      <c r="AF134" s="29">
        <f>SUM(AF10:AF131)</f>
        <v>0</v>
      </c>
      <c r="AG134" s="29">
        <f>SUM(AG10:AG131)</f>
        <v>0</v>
      </c>
      <c r="AH134" s="29">
        <f>SUM(AH10:AH131)</f>
        <v>0</v>
      </c>
      <c r="AI134" s="29"/>
      <c r="AJ134" s="29">
        <f>SUM(AJ10:AJ131)</f>
        <v>79996.72</v>
      </c>
      <c r="AK134" s="29">
        <f>SUM(AK10:AK131)</f>
        <v>0</v>
      </c>
      <c r="AL134" s="29">
        <f>SUM(AL10:AL131)</f>
        <v>0</v>
      </c>
      <c r="AM134" s="29">
        <f>SUM(AM10:AM131)</f>
        <v>0</v>
      </c>
      <c r="AN134" s="29">
        <f>SUM(AN10:AN131)</f>
        <v>0</v>
      </c>
      <c r="AO134" s="29"/>
      <c r="AP134" s="29">
        <f>SUM(AP10:AP133)</f>
        <v>79996.72</v>
      </c>
      <c r="AQ134" s="29">
        <f>SUM(AQ10:AQ131)</f>
        <v>0</v>
      </c>
      <c r="AR134" s="29">
        <f>SUM(AR10:AR133)</f>
        <v>8000</v>
      </c>
      <c r="AS134" s="29">
        <f>SUM(AS10:AS131)</f>
        <v>0</v>
      </c>
      <c r="AT134" s="29">
        <f>SUM(AT10:AT131)</f>
        <v>0</v>
      </c>
      <c r="AU134" s="29"/>
      <c r="AV134" s="29">
        <f>SUM(AV10:AV133)</f>
        <v>87996.72</v>
      </c>
      <c r="AW134" s="29">
        <f>SUM(AW10:AW131)</f>
        <v>0</v>
      </c>
      <c r="AX134" s="29">
        <f>SUM(AX10:AX131)</f>
        <v>0</v>
      </c>
      <c r="AY134" s="44"/>
      <c r="AZ134" s="29">
        <f>SUM(AZ10:AZ133)</f>
        <v>2389.5</v>
      </c>
      <c r="BA134" s="44"/>
      <c r="BB134" s="29">
        <f>SUM(BB10:BB133)</f>
        <v>85607.22</v>
      </c>
      <c r="BC134" s="29">
        <f t="shared" ref="BC134:BN134" si="25">SUM(BC10:BC131)</f>
        <v>0</v>
      </c>
      <c r="BD134" s="29">
        <f t="shared" si="25"/>
        <v>0</v>
      </c>
      <c r="BE134" s="29">
        <f t="shared" si="25"/>
        <v>0</v>
      </c>
      <c r="BF134" s="29">
        <f t="shared" si="25"/>
        <v>0</v>
      </c>
      <c r="BG134" s="29">
        <f t="shared" si="25"/>
        <v>0</v>
      </c>
      <c r="BH134" s="29">
        <f t="shared" si="25"/>
        <v>0</v>
      </c>
      <c r="BI134" s="29">
        <f t="shared" si="25"/>
        <v>0</v>
      </c>
      <c r="BJ134" s="29">
        <f t="shared" si="25"/>
        <v>0</v>
      </c>
      <c r="BK134" s="29">
        <f t="shared" si="25"/>
        <v>0</v>
      </c>
      <c r="BL134" s="29">
        <f t="shared" si="25"/>
        <v>0</v>
      </c>
      <c r="BM134" s="29">
        <f t="shared" si="25"/>
        <v>0</v>
      </c>
      <c r="BN134" s="29">
        <f t="shared" si="25"/>
        <v>0</v>
      </c>
    </row>
    <row r="135" spans="1:66" s="4" customFormat="1" ht="31.5" customHeight="1" x14ac:dyDescent="0.35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1"/>
      <c r="AE135" s="12"/>
      <c r="AF135" s="12"/>
      <c r="AG135" s="12"/>
      <c r="AH135" s="12"/>
      <c r="AI135" s="12"/>
      <c r="AJ135" s="32"/>
      <c r="AK135" s="12"/>
      <c r="AL135" s="12"/>
      <c r="AM135" s="12"/>
      <c r="AN135" s="12"/>
      <c r="AO135" s="12"/>
      <c r="AP135" s="32"/>
      <c r="AV135" s="9"/>
      <c r="AY135" s="6"/>
      <c r="AZ135" s="39"/>
      <c r="BA135" s="6"/>
      <c r="BB135" s="9"/>
      <c r="BE135" s="16"/>
      <c r="BF135" s="16"/>
      <c r="BH135" s="9"/>
      <c r="BK135" s="16"/>
      <c r="BL135" s="16"/>
      <c r="BN135" s="9"/>
    </row>
    <row r="136" spans="1:66" x14ac:dyDescent="0.3">
      <c r="A136" s="1">
        <v>1</v>
      </c>
      <c r="B136" s="7">
        <v>1140001</v>
      </c>
      <c r="C136" s="2" t="s">
        <v>122</v>
      </c>
      <c r="D136" s="3" t="s">
        <v>8</v>
      </c>
      <c r="E136" s="7">
        <v>75</v>
      </c>
      <c r="F136" s="19">
        <v>525</v>
      </c>
      <c r="K136" s="7">
        <v>75</v>
      </c>
      <c r="L136" s="19">
        <v>525</v>
      </c>
      <c r="Q136" s="7">
        <v>75</v>
      </c>
      <c r="R136" s="19">
        <v>525</v>
      </c>
      <c r="W136" s="7">
        <v>75</v>
      </c>
      <c r="X136" s="19">
        <v>525</v>
      </c>
      <c r="AC136" s="7">
        <v>75</v>
      </c>
      <c r="AD136" s="19">
        <v>525</v>
      </c>
      <c r="AI136" s="7">
        <v>75</v>
      </c>
      <c r="AJ136" s="19">
        <v>525</v>
      </c>
      <c r="AO136" s="1">
        <f>SUM(AI136+AK136-AM136)</f>
        <v>75</v>
      </c>
      <c r="AP136" s="10">
        <f>SUM(AJ136+AL136-AN136)</f>
        <v>525</v>
      </c>
      <c r="AU136" s="7">
        <f>SUM(AO136+AQ136-AS136)</f>
        <v>75</v>
      </c>
      <c r="AV136" s="19">
        <f>SUM(AP136+AR136-AT136)</f>
        <v>525</v>
      </c>
      <c r="BA136" s="7">
        <f>AU136+AW136-AY136</f>
        <v>75</v>
      </c>
      <c r="BB136" s="9">
        <f>AV136+AX136-AZ136</f>
        <v>525</v>
      </c>
      <c r="BH136" s="9"/>
      <c r="BL136" s="9"/>
      <c r="BN136" s="9"/>
    </row>
    <row r="137" spans="1:66" x14ac:dyDescent="0.3">
      <c r="A137" s="1">
        <v>2</v>
      </c>
      <c r="B137" s="7">
        <v>1140002</v>
      </c>
      <c r="C137" s="2" t="s">
        <v>123</v>
      </c>
      <c r="D137" s="3" t="s">
        <v>8</v>
      </c>
      <c r="E137" s="7">
        <v>65</v>
      </c>
      <c r="F137" s="19">
        <v>910</v>
      </c>
      <c r="K137" s="7">
        <v>65</v>
      </c>
      <c r="L137" s="19">
        <v>910</v>
      </c>
      <c r="Q137" s="7">
        <v>65</v>
      </c>
      <c r="R137" s="19">
        <v>910</v>
      </c>
      <c r="W137" s="7">
        <v>65</v>
      </c>
      <c r="X137" s="19">
        <v>910</v>
      </c>
      <c r="AC137" s="7">
        <v>65</v>
      </c>
      <c r="AD137" s="19">
        <v>910</v>
      </c>
      <c r="AI137" s="7">
        <v>65</v>
      </c>
      <c r="AJ137" s="19">
        <v>910</v>
      </c>
      <c r="AO137" s="42">
        <f t="shared" ref="AO137:AO151" si="26">SUM(AI137+AK137-AM137)</f>
        <v>65</v>
      </c>
      <c r="AP137" s="10">
        <f t="shared" ref="AP137:AP151" si="27">SUM(AJ137+AL137-AN137)</f>
        <v>910</v>
      </c>
      <c r="AU137" s="7">
        <f t="shared" ref="AU137:AU150" si="28">SUM(AO137+AQ137-AS137)</f>
        <v>65</v>
      </c>
      <c r="AV137" s="19">
        <f t="shared" ref="AV137:AV150" si="29">SUM(AP137+AR137-AT137)</f>
        <v>910</v>
      </c>
      <c r="BA137" s="7">
        <f t="shared" ref="BA137:BB154" si="30">AU137+AW137-AY137</f>
        <v>65</v>
      </c>
      <c r="BB137" s="9">
        <f t="shared" ref="BB137:BB151" si="31">AV137+AX137-AZ137</f>
        <v>910</v>
      </c>
      <c r="BH137" s="9"/>
      <c r="BL137" s="9"/>
      <c r="BN137" s="9"/>
    </row>
    <row r="138" spans="1:66" x14ac:dyDescent="0.3">
      <c r="A138" s="1">
        <v>3</v>
      </c>
      <c r="B138" s="7">
        <v>1140003</v>
      </c>
      <c r="C138" s="2" t="s">
        <v>124</v>
      </c>
      <c r="D138" s="3" t="s">
        <v>8</v>
      </c>
      <c r="E138" s="7">
        <v>55</v>
      </c>
      <c r="F138" s="19">
        <v>275</v>
      </c>
      <c r="K138" s="7">
        <v>55</v>
      </c>
      <c r="L138" s="19">
        <v>275</v>
      </c>
      <c r="Q138" s="7">
        <v>55</v>
      </c>
      <c r="R138" s="19">
        <v>275</v>
      </c>
      <c r="W138" s="7">
        <v>55</v>
      </c>
      <c r="X138" s="19">
        <v>275</v>
      </c>
      <c r="AC138" s="7">
        <v>55</v>
      </c>
      <c r="AD138" s="19">
        <v>275</v>
      </c>
      <c r="AI138" s="7">
        <v>55</v>
      </c>
      <c r="AJ138" s="19">
        <v>275</v>
      </c>
      <c r="AO138" s="42">
        <f t="shared" si="26"/>
        <v>55</v>
      </c>
      <c r="AP138" s="10">
        <f t="shared" si="27"/>
        <v>275</v>
      </c>
      <c r="AU138" s="7">
        <f t="shared" si="28"/>
        <v>55</v>
      </c>
      <c r="AV138" s="19">
        <f t="shared" si="29"/>
        <v>275</v>
      </c>
      <c r="BA138" s="7">
        <f t="shared" si="30"/>
        <v>55</v>
      </c>
      <c r="BB138" s="9">
        <f t="shared" si="31"/>
        <v>275</v>
      </c>
      <c r="BH138" s="9"/>
      <c r="BL138" s="9"/>
      <c r="BN138" s="9"/>
    </row>
    <row r="139" spans="1:66" x14ac:dyDescent="0.3">
      <c r="A139" s="1">
        <v>4</v>
      </c>
      <c r="B139" s="7">
        <v>1140004</v>
      </c>
      <c r="C139" s="2" t="s">
        <v>125</v>
      </c>
      <c r="D139" s="3" t="s">
        <v>8</v>
      </c>
      <c r="E139" s="7">
        <v>23</v>
      </c>
      <c r="F139" s="19">
        <v>230</v>
      </c>
      <c r="K139" s="7">
        <v>23</v>
      </c>
      <c r="L139" s="19">
        <v>230</v>
      </c>
      <c r="Q139" s="7">
        <v>23</v>
      </c>
      <c r="R139" s="19">
        <v>230</v>
      </c>
      <c r="W139" s="7">
        <v>23</v>
      </c>
      <c r="X139" s="19">
        <v>230</v>
      </c>
      <c r="AC139" s="7">
        <v>23</v>
      </c>
      <c r="AD139" s="19">
        <v>230</v>
      </c>
      <c r="AI139" s="7">
        <v>23</v>
      </c>
      <c r="AJ139" s="19">
        <v>230</v>
      </c>
      <c r="AO139" s="42">
        <f t="shared" si="26"/>
        <v>23</v>
      </c>
      <c r="AP139" s="10">
        <f t="shared" si="27"/>
        <v>230</v>
      </c>
      <c r="AU139" s="7">
        <f t="shared" si="28"/>
        <v>23</v>
      </c>
      <c r="AV139" s="19">
        <f t="shared" si="29"/>
        <v>230</v>
      </c>
      <c r="BA139" s="7">
        <f t="shared" si="30"/>
        <v>23</v>
      </c>
      <c r="BB139" s="9">
        <f t="shared" si="31"/>
        <v>230</v>
      </c>
      <c r="BH139" s="9"/>
      <c r="BL139" s="9"/>
      <c r="BN139" s="9"/>
    </row>
    <row r="140" spans="1:66" x14ac:dyDescent="0.3">
      <c r="A140" s="1">
        <v>5</v>
      </c>
      <c r="B140" s="7">
        <v>1140005</v>
      </c>
      <c r="C140" s="2" t="s">
        <v>126</v>
      </c>
      <c r="D140" s="3" t="s">
        <v>8</v>
      </c>
      <c r="E140" s="7">
        <v>25</v>
      </c>
      <c r="F140" s="19">
        <v>375</v>
      </c>
      <c r="K140" s="7">
        <v>25</v>
      </c>
      <c r="L140" s="19">
        <v>375</v>
      </c>
      <c r="Q140" s="7">
        <v>25</v>
      </c>
      <c r="R140" s="19">
        <v>375</v>
      </c>
      <c r="W140" s="7">
        <v>25</v>
      </c>
      <c r="X140" s="19">
        <v>375</v>
      </c>
      <c r="AC140" s="7">
        <v>25</v>
      </c>
      <c r="AD140" s="19">
        <v>375</v>
      </c>
      <c r="AI140" s="7">
        <v>25</v>
      </c>
      <c r="AJ140" s="19">
        <v>375</v>
      </c>
      <c r="AO140" s="42">
        <f t="shared" si="26"/>
        <v>25</v>
      </c>
      <c r="AP140" s="10">
        <f t="shared" si="27"/>
        <v>375</v>
      </c>
      <c r="AU140" s="7">
        <f t="shared" si="28"/>
        <v>25</v>
      </c>
      <c r="AV140" s="19">
        <f t="shared" si="29"/>
        <v>375</v>
      </c>
      <c r="BA140" s="7">
        <f t="shared" si="30"/>
        <v>25</v>
      </c>
      <c r="BB140" s="9">
        <f t="shared" si="31"/>
        <v>375</v>
      </c>
      <c r="BH140" s="9"/>
      <c r="BL140" s="9"/>
      <c r="BN140" s="9"/>
    </row>
    <row r="141" spans="1:66" x14ac:dyDescent="0.3">
      <c r="A141" s="1">
        <v>6</v>
      </c>
      <c r="B141" s="7">
        <v>1140006</v>
      </c>
      <c r="C141" s="2" t="s">
        <v>127</v>
      </c>
      <c r="D141" s="3" t="s">
        <v>8</v>
      </c>
      <c r="E141" s="7">
        <v>10</v>
      </c>
      <c r="F141" s="19">
        <v>200</v>
      </c>
      <c r="K141" s="7">
        <v>10</v>
      </c>
      <c r="L141" s="19">
        <v>200</v>
      </c>
      <c r="Q141" s="7">
        <v>10</v>
      </c>
      <c r="R141" s="19">
        <v>200</v>
      </c>
      <c r="W141" s="7">
        <v>10</v>
      </c>
      <c r="X141" s="19">
        <v>200</v>
      </c>
      <c r="AC141" s="7">
        <v>10</v>
      </c>
      <c r="AD141" s="19">
        <v>200</v>
      </c>
      <c r="AI141" s="7">
        <v>10</v>
      </c>
      <c r="AJ141" s="19">
        <v>200</v>
      </c>
      <c r="AO141" s="42">
        <f t="shared" si="26"/>
        <v>10</v>
      </c>
      <c r="AP141" s="10">
        <f t="shared" si="27"/>
        <v>200</v>
      </c>
      <c r="AU141" s="7">
        <f t="shared" si="28"/>
        <v>10</v>
      </c>
      <c r="AV141" s="19">
        <f t="shared" si="29"/>
        <v>200</v>
      </c>
      <c r="BA141" s="7">
        <f t="shared" si="30"/>
        <v>10</v>
      </c>
      <c r="BB141" s="9">
        <f t="shared" si="31"/>
        <v>200</v>
      </c>
      <c r="BH141" s="9"/>
      <c r="BL141" s="9"/>
      <c r="BN141" s="9"/>
    </row>
    <row r="142" spans="1:66" x14ac:dyDescent="0.3">
      <c r="A142" s="1">
        <v>8</v>
      </c>
      <c r="B142" s="7">
        <v>1140008</v>
      </c>
      <c r="C142" s="2" t="s">
        <v>128</v>
      </c>
      <c r="D142" s="3" t="s">
        <v>8</v>
      </c>
      <c r="E142" s="7">
        <v>4</v>
      </c>
      <c r="F142" s="19">
        <v>162</v>
      </c>
      <c r="K142" s="7">
        <v>4</v>
      </c>
      <c r="L142" s="19">
        <v>162</v>
      </c>
      <c r="Q142" s="7">
        <v>4</v>
      </c>
      <c r="R142" s="19">
        <v>162</v>
      </c>
      <c r="W142" s="7">
        <v>4</v>
      </c>
      <c r="X142" s="19">
        <v>162</v>
      </c>
      <c r="AC142" s="7">
        <v>4</v>
      </c>
      <c r="AD142" s="19">
        <v>162</v>
      </c>
      <c r="AI142" s="7">
        <v>4</v>
      </c>
      <c r="AJ142" s="19">
        <v>162</v>
      </c>
      <c r="AO142" s="42">
        <f t="shared" si="26"/>
        <v>4</v>
      </c>
      <c r="AP142" s="10">
        <f t="shared" si="27"/>
        <v>162</v>
      </c>
      <c r="AU142" s="7">
        <f t="shared" si="28"/>
        <v>4</v>
      </c>
      <c r="AV142" s="19">
        <f t="shared" si="29"/>
        <v>162</v>
      </c>
      <c r="BA142" s="7">
        <f t="shared" si="30"/>
        <v>4</v>
      </c>
      <c r="BB142" s="9">
        <f t="shared" si="31"/>
        <v>162</v>
      </c>
      <c r="BH142" s="9"/>
      <c r="BL142" s="9"/>
      <c r="BN142" s="9"/>
    </row>
    <row r="143" spans="1:66" x14ac:dyDescent="0.3">
      <c r="A143" s="1">
        <v>9</v>
      </c>
      <c r="B143" s="7">
        <v>1140009</v>
      </c>
      <c r="C143" s="2" t="s">
        <v>129</v>
      </c>
      <c r="D143" s="3" t="s">
        <v>8</v>
      </c>
      <c r="E143" s="7">
        <v>13</v>
      </c>
      <c r="F143" s="19">
        <v>585</v>
      </c>
      <c r="K143" s="7">
        <v>13</v>
      </c>
      <c r="L143" s="19">
        <v>585</v>
      </c>
      <c r="Q143" s="7">
        <v>13</v>
      </c>
      <c r="R143" s="19">
        <v>585</v>
      </c>
      <c r="W143" s="7">
        <v>13</v>
      </c>
      <c r="X143" s="19">
        <v>585</v>
      </c>
      <c r="AC143" s="7">
        <v>13</v>
      </c>
      <c r="AD143" s="19">
        <v>585</v>
      </c>
      <c r="AI143" s="7">
        <v>13</v>
      </c>
      <c r="AJ143" s="19">
        <v>585</v>
      </c>
      <c r="AO143" s="42">
        <f t="shared" si="26"/>
        <v>13</v>
      </c>
      <c r="AP143" s="10">
        <f t="shared" si="27"/>
        <v>585</v>
      </c>
      <c r="AU143" s="7">
        <f t="shared" si="28"/>
        <v>13</v>
      </c>
      <c r="AV143" s="19">
        <f t="shared" si="29"/>
        <v>585</v>
      </c>
      <c r="BA143" s="7">
        <f t="shared" si="30"/>
        <v>13</v>
      </c>
      <c r="BB143" s="9">
        <f t="shared" si="31"/>
        <v>585</v>
      </c>
      <c r="BH143" s="9"/>
      <c r="BL143" s="9"/>
      <c r="BN143" s="9"/>
    </row>
    <row r="144" spans="1:66" x14ac:dyDescent="0.3">
      <c r="A144" s="1">
        <v>10</v>
      </c>
      <c r="B144" s="7">
        <v>1140055</v>
      </c>
      <c r="C144" s="2" t="s">
        <v>130</v>
      </c>
      <c r="D144" s="3" t="s">
        <v>8</v>
      </c>
      <c r="E144" s="7">
        <v>10</v>
      </c>
      <c r="F144" s="19">
        <v>60</v>
      </c>
      <c r="K144" s="7">
        <v>10</v>
      </c>
      <c r="L144" s="19">
        <v>60</v>
      </c>
      <c r="Q144" s="7">
        <v>10</v>
      </c>
      <c r="R144" s="19">
        <v>60</v>
      </c>
      <c r="W144" s="7">
        <v>10</v>
      </c>
      <c r="X144" s="19">
        <v>60</v>
      </c>
      <c r="AC144" s="7">
        <v>10</v>
      </c>
      <c r="AD144" s="19">
        <v>60</v>
      </c>
      <c r="AI144" s="7">
        <v>10</v>
      </c>
      <c r="AJ144" s="19">
        <v>60</v>
      </c>
      <c r="AO144" s="42">
        <f t="shared" si="26"/>
        <v>10</v>
      </c>
      <c r="AP144" s="10">
        <f t="shared" si="27"/>
        <v>60</v>
      </c>
      <c r="AU144" s="7">
        <f t="shared" si="28"/>
        <v>10</v>
      </c>
      <c r="AV144" s="19">
        <f t="shared" si="29"/>
        <v>60</v>
      </c>
      <c r="BA144" s="7">
        <f t="shared" si="30"/>
        <v>10</v>
      </c>
      <c r="BB144" s="9">
        <f t="shared" si="31"/>
        <v>60</v>
      </c>
      <c r="BH144" s="9"/>
      <c r="BL144" s="9"/>
      <c r="BN144" s="9"/>
    </row>
    <row r="145" spans="1:66" x14ac:dyDescent="0.3">
      <c r="A145" s="1">
        <v>11</v>
      </c>
      <c r="B145" s="7">
        <v>1140010</v>
      </c>
      <c r="C145" s="2" t="s">
        <v>122</v>
      </c>
      <c r="D145" s="3" t="s">
        <v>8</v>
      </c>
      <c r="E145" s="7">
        <v>25</v>
      </c>
      <c r="F145" s="9">
        <v>1875</v>
      </c>
      <c r="K145" s="7">
        <v>25</v>
      </c>
      <c r="L145" s="9">
        <v>1875</v>
      </c>
      <c r="Q145" s="7">
        <v>25</v>
      </c>
      <c r="R145" s="9">
        <v>1875</v>
      </c>
      <c r="W145" s="7">
        <v>25</v>
      </c>
      <c r="X145" s="9">
        <v>1875</v>
      </c>
      <c r="AC145" s="7">
        <v>25</v>
      </c>
      <c r="AD145" s="9">
        <v>1875</v>
      </c>
      <c r="AI145" s="7">
        <v>25</v>
      </c>
      <c r="AJ145" s="9">
        <v>1875</v>
      </c>
      <c r="AO145" s="42">
        <f t="shared" si="26"/>
        <v>25</v>
      </c>
      <c r="AP145" s="10">
        <f t="shared" si="27"/>
        <v>1875</v>
      </c>
      <c r="AU145" s="7">
        <f t="shared" si="28"/>
        <v>25</v>
      </c>
      <c r="AV145" s="19">
        <f t="shared" si="29"/>
        <v>1875</v>
      </c>
      <c r="BA145" s="7">
        <f t="shared" si="30"/>
        <v>25</v>
      </c>
      <c r="BB145" s="9">
        <f t="shared" si="31"/>
        <v>1875</v>
      </c>
      <c r="BD145" s="9"/>
      <c r="BG145" s="33"/>
      <c r="BH145" s="9"/>
      <c r="BJ145" s="9"/>
      <c r="BL145" s="9"/>
      <c r="BN145" s="9"/>
    </row>
    <row r="146" spans="1:66" x14ac:dyDescent="0.3">
      <c r="A146" s="1">
        <v>12</v>
      </c>
      <c r="B146" s="7">
        <v>1140011</v>
      </c>
      <c r="C146" s="2" t="s">
        <v>123</v>
      </c>
      <c r="D146" s="3" t="s">
        <v>8</v>
      </c>
      <c r="E146" s="7">
        <v>25</v>
      </c>
      <c r="F146" s="9">
        <v>4000</v>
      </c>
      <c r="K146" s="7">
        <v>25</v>
      </c>
      <c r="L146" s="9">
        <v>4000</v>
      </c>
      <c r="Q146" s="7">
        <v>25</v>
      </c>
      <c r="R146" s="9">
        <v>4000</v>
      </c>
      <c r="W146" s="7">
        <v>25</v>
      </c>
      <c r="X146" s="9">
        <v>4000</v>
      </c>
      <c r="AC146" s="7">
        <v>25</v>
      </c>
      <c r="AD146" s="9">
        <v>4000</v>
      </c>
      <c r="AI146" s="7">
        <v>25</v>
      </c>
      <c r="AJ146" s="9">
        <v>4000</v>
      </c>
      <c r="AO146" s="42">
        <f t="shared" si="26"/>
        <v>25</v>
      </c>
      <c r="AP146" s="10">
        <f t="shared" si="27"/>
        <v>4000</v>
      </c>
      <c r="AU146" s="7">
        <f t="shared" si="28"/>
        <v>25</v>
      </c>
      <c r="AV146" s="19">
        <f t="shared" si="29"/>
        <v>4000</v>
      </c>
      <c r="BA146" s="7">
        <f t="shared" si="30"/>
        <v>25</v>
      </c>
      <c r="BB146" s="9">
        <f t="shared" si="31"/>
        <v>4000</v>
      </c>
      <c r="BD146" s="9"/>
      <c r="BG146" s="33"/>
      <c r="BH146" s="9"/>
      <c r="BJ146" s="9"/>
      <c r="BN146" s="9"/>
    </row>
    <row r="147" spans="1:66" x14ac:dyDescent="0.3">
      <c r="A147" s="1">
        <v>13</v>
      </c>
      <c r="B147" s="7">
        <v>1140012</v>
      </c>
      <c r="C147" s="2" t="s">
        <v>124</v>
      </c>
      <c r="D147" s="3" t="s">
        <v>8</v>
      </c>
      <c r="E147" s="7">
        <v>25</v>
      </c>
      <c r="F147" s="9">
        <v>1125</v>
      </c>
      <c r="K147" s="7">
        <v>25</v>
      </c>
      <c r="L147" s="9">
        <v>1125</v>
      </c>
      <c r="Q147" s="7">
        <v>25</v>
      </c>
      <c r="R147" s="9">
        <v>1125</v>
      </c>
      <c r="W147" s="7">
        <v>25</v>
      </c>
      <c r="X147" s="9">
        <v>1125</v>
      </c>
      <c r="AC147" s="7">
        <v>25</v>
      </c>
      <c r="AD147" s="9">
        <v>1125</v>
      </c>
      <c r="AI147" s="7">
        <v>25</v>
      </c>
      <c r="AJ147" s="9">
        <v>1125</v>
      </c>
      <c r="AO147" s="42">
        <f t="shared" si="26"/>
        <v>25</v>
      </c>
      <c r="AP147" s="10">
        <f t="shared" si="27"/>
        <v>1125</v>
      </c>
      <c r="AU147" s="7">
        <f t="shared" si="28"/>
        <v>25</v>
      </c>
      <c r="AV147" s="19">
        <f t="shared" si="29"/>
        <v>1125</v>
      </c>
      <c r="BA147" s="7">
        <f t="shared" si="30"/>
        <v>25</v>
      </c>
      <c r="BB147" s="9">
        <f t="shared" si="31"/>
        <v>1125</v>
      </c>
      <c r="BD147" s="9"/>
      <c r="BG147" s="33"/>
      <c r="BH147" s="9"/>
      <c r="BJ147" s="9"/>
      <c r="BN147" s="9"/>
    </row>
    <row r="148" spans="1:66" x14ac:dyDescent="0.3">
      <c r="A148" s="1">
        <v>14</v>
      </c>
      <c r="B148" s="7">
        <v>1140013</v>
      </c>
      <c r="C148" s="2" t="s">
        <v>125</v>
      </c>
      <c r="D148" s="3" t="s">
        <v>8</v>
      </c>
      <c r="E148" s="7">
        <v>25</v>
      </c>
      <c r="F148" s="9">
        <v>4875</v>
      </c>
      <c r="K148" s="7">
        <v>25</v>
      </c>
      <c r="L148" s="9">
        <v>4875</v>
      </c>
      <c r="Q148" s="7">
        <v>25</v>
      </c>
      <c r="R148" s="9">
        <v>4875</v>
      </c>
      <c r="W148" s="7">
        <v>25</v>
      </c>
      <c r="X148" s="9">
        <v>4875</v>
      </c>
      <c r="AC148" s="7">
        <v>25</v>
      </c>
      <c r="AD148" s="9">
        <v>4875</v>
      </c>
      <c r="AI148" s="7">
        <v>25</v>
      </c>
      <c r="AJ148" s="9">
        <v>4875</v>
      </c>
      <c r="AO148" s="42">
        <f t="shared" si="26"/>
        <v>25</v>
      </c>
      <c r="AP148" s="10">
        <f t="shared" si="27"/>
        <v>4875</v>
      </c>
      <c r="AU148" s="7">
        <f t="shared" si="28"/>
        <v>25</v>
      </c>
      <c r="AV148" s="19">
        <f t="shared" si="29"/>
        <v>4875</v>
      </c>
      <c r="BA148" s="7">
        <f t="shared" si="30"/>
        <v>25</v>
      </c>
      <c r="BB148" s="9">
        <f t="shared" si="31"/>
        <v>4875</v>
      </c>
      <c r="BD148" s="9"/>
      <c r="BG148" s="33"/>
      <c r="BH148" s="9"/>
      <c r="BJ148" s="9"/>
      <c r="BN148" s="9"/>
    </row>
    <row r="149" spans="1:66" x14ac:dyDescent="0.3">
      <c r="A149" s="1">
        <v>15</v>
      </c>
      <c r="B149" s="7">
        <v>1140014</v>
      </c>
      <c r="C149" s="2" t="s">
        <v>127</v>
      </c>
      <c r="D149" s="3" t="s">
        <v>8</v>
      </c>
      <c r="E149" s="7">
        <v>25</v>
      </c>
      <c r="F149" s="9">
        <v>9000</v>
      </c>
      <c r="K149" s="7">
        <v>25</v>
      </c>
      <c r="L149" s="9">
        <v>9000</v>
      </c>
      <c r="Q149" s="7">
        <v>25</v>
      </c>
      <c r="R149" s="9">
        <v>9000</v>
      </c>
      <c r="W149" s="7">
        <v>25</v>
      </c>
      <c r="X149" s="9">
        <v>9000</v>
      </c>
      <c r="AC149" s="7">
        <v>25</v>
      </c>
      <c r="AD149" s="9">
        <v>9000</v>
      </c>
      <c r="AI149" s="7">
        <v>25</v>
      </c>
      <c r="AJ149" s="9">
        <v>9000</v>
      </c>
      <c r="AO149" s="42">
        <f t="shared" si="26"/>
        <v>25</v>
      </c>
      <c r="AP149" s="10">
        <f t="shared" si="27"/>
        <v>9000</v>
      </c>
      <c r="AU149" s="7">
        <f t="shared" si="28"/>
        <v>25</v>
      </c>
      <c r="AV149" s="19">
        <f t="shared" si="29"/>
        <v>9000</v>
      </c>
      <c r="BA149" s="7">
        <f t="shared" si="30"/>
        <v>25</v>
      </c>
      <c r="BB149" s="9">
        <f t="shared" si="31"/>
        <v>9000</v>
      </c>
      <c r="BD149" s="9"/>
      <c r="BG149" s="33"/>
      <c r="BH149" s="9"/>
      <c r="BJ149" s="9"/>
      <c r="BN149" s="9"/>
    </row>
    <row r="150" spans="1:66" x14ac:dyDescent="0.3">
      <c r="A150" s="1">
        <v>16</v>
      </c>
      <c r="B150" s="7">
        <v>1140015</v>
      </c>
      <c r="C150" s="2" t="s">
        <v>131</v>
      </c>
      <c r="D150" s="3" t="s">
        <v>8</v>
      </c>
      <c r="E150" s="7">
        <v>25</v>
      </c>
      <c r="F150" s="9">
        <v>5100</v>
      </c>
      <c r="K150" s="7">
        <v>25</v>
      </c>
      <c r="L150" s="9">
        <v>5100</v>
      </c>
      <c r="Q150" s="7">
        <v>25</v>
      </c>
      <c r="R150" s="9">
        <v>5100</v>
      </c>
      <c r="W150" s="7">
        <v>25</v>
      </c>
      <c r="X150" s="9">
        <v>5100</v>
      </c>
      <c r="AC150" s="7">
        <v>25</v>
      </c>
      <c r="AD150" s="9">
        <v>5100</v>
      </c>
      <c r="AI150" s="7">
        <v>25</v>
      </c>
      <c r="AJ150" s="9">
        <v>5100</v>
      </c>
      <c r="AO150" s="42">
        <f t="shared" si="26"/>
        <v>25</v>
      </c>
      <c r="AP150" s="10">
        <f t="shared" si="27"/>
        <v>5100</v>
      </c>
      <c r="AU150" s="7">
        <f t="shared" si="28"/>
        <v>25</v>
      </c>
      <c r="AV150" s="19">
        <f t="shared" si="29"/>
        <v>5100</v>
      </c>
      <c r="BA150" s="7">
        <f t="shared" si="30"/>
        <v>25</v>
      </c>
      <c r="BB150" s="9">
        <f t="shared" si="31"/>
        <v>5100</v>
      </c>
      <c r="BD150" s="9"/>
      <c r="BG150" s="33"/>
      <c r="BH150" s="9"/>
      <c r="BJ150" s="9"/>
      <c r="BN150" s="9"/>
    </row>
    <row r="151" spans="1:66" x14ac:dyDescent="0.3">
      <c r="A151" s="1">
        <v>17</v>
      </c>
      <c r="B151" s="7">
        <v>1140016</v>
      </c>
      <c r="C151" s="2" t="s">
        <v>130</v>
      </c>
      <c r="D151" s="3" t="s">
        <v>8</v>
      </c>
      <c r="E151" s="7">
        <v>25</v>
      </c>
      <c r="F151" s="9">
        <v>1325</v>
      </c>
      <c r="K151" s="7">
        <v>25</v>
      </c>
      <c r="L151" s="9">
        <v>1325</v>
      </c>
      <c r="Q151" s="7">
        <v>25</v>
      </c>
      <c r="R151" s="9">
        <v>1325</v>
      </c>
      <c r="W151" s="7">
        <v>25</v>
      </c>
      <c r="X151" s="9">
        <v>1325</v>
      </c>
      <c r="AC151" s="7">
        <v>25</v>
      </c>
      <c r="AD151" s="9">
        <v>1325</v>
      </c>
      <c r="AI151" s="7">
        <v>25</v>
      </c>
      <c r="AJ151" s="9">
        <v>1325</v>
      </c>
      <c r="AO151" s="42">
        <f t="shared" si="26"/>
        <v>25</v>
      </c>
      <c r="AP151" s="10">
        <f t="shared" si="27"/>
        <v>1325</v>
      </c>
      <c r="AU151" s="7">
        <f t="shared" ref="AU151" si="32">SUM(AO151+AQ151-AS151)</f>
        <v>25</v>
      </c>
      <c r="AV151" s="19">
        <f t="shared" ref="AV151" si="33">SUM(AP151+AR151-AT151)</f>
        <v>1325</v>
      </c>
      <c r="BA151" s="7">
        <f t="shared" si="30"/>
        <v>25</v>
      </c>
      <c r="BB151" s="9">
        <f t="shared" si="31"/>
        <v>1325</v>
      </c>
      <c r="BD151" s="9"/>
      <c r="BG151" s="33"/>
      <c r="BH151" s="9"/>
      <c r="BJ151" s="9"/>
      <c r="BN151" s="9"/>
    </row>
    <row r="152" spans="1:66" s="31" customFormat="1" ht="17.25" customHeight="1" x14ac:dyDescent="0.35">
      <c r="A152" s="26"/>
      <c r="C152" s="34" t="s">
        <v>154</v>
      </c>
      <c r="D152" s="26"/>
      <c r="E152" s="26"/>
      <c r="F152" s="35">
        <f>SUM(F136:F151)</f>
        <v>30622</v>
      </c>
      <c r="G152" s="35">
        <f t="shared" ref="G152:L152" si="34">SUM(G136:G151)</f>
        <v>0</v>
      </c>
      <c r="H152" s="35">
        <f t="shared" si="34"/>
        <v>0</v>
      </c>
      <c r="I152" s="35">
        <f t="shared" si="34"/>
        <v>0</v>
      </c>
      <c r="J152" s="35">
        <f t="shared" si="34"/>
        <v>0</v>
      </c>
      <c r="K152" s="35"/>
      <c r="L152" s="35">
        <f t="shared" si="34"/>
        <v>30622</v>
      </c>
      <c r="M152" s="35">
        <f t="shared" ref="M152:V152" si="35">SUM(M136:M144)</f>
        <v>0</v>
      </c>
      <c r="N152" s="35">
        <f t="shared" si="35"/>
        <v>0</v>
      </c>
      <c r="O152" s="35">
        <f t="shared" si="35"/>
        <v>0</v>
      </c>
      <c r="P152" s="35">
        <f t="shared" si="35"/>
        <v>0</v>
      </c>
      <c r="Q152" s="36">
        <f t="shared" si="35"/>
        <v>280</v>
      </c>
      <c r="R152" s="35">
        <f>SUM(R136:R151)</f>
        <v>30622</v>
      </c>
      <c r="S152" s="35">
        <f t="shared" si="35"/>
        <v>0</v>
      </c>
      <c r="T152" s="35">
        <f t="shared" si="35"/>
        <v>0</v>
      </c>
      <c r="U152" s="35">
        <f t="shared" si="35"/>
        <v>0</v>
      </c>
      <c r="V152" s="35">
        <f t="shared" si="35"/>
        <v>0</v>
      </c>
      <c r="W152" s="35"/>
      <c r="X152" s="35">
        <f>SUM(X136:X151)</f>
        <v>30622</v>
      </c>
      <c r="Y152" s="35">
        <f>SUM(Y136:Y144)</f>
        <v>0</v>
      </c>
      <c r="Z152" s="35">
        <f>SUM(Z136:Z144)</f>
        <v>0</v>
      </c>
      <c r="AA152" s="35">
        <f>SUM(AA136:AA144)</f>
        <v>0</v>
      </c>
      <c r="AB152" s="35">
        <f>SUM(AB136:AB144)</f>
        <v>0</v>
      </c>
      <c r="AC152" s="35"/>
      <c r="AD152" s="35">
        <f>SUM(AD136:AD151)</f>
        <v>30622</v>
      </c>
      <c r="AE152" s="35">
        <f>SUM(AE136:AE144)</f>
        <v>0</v>
      </c>
      <c r="AF152" s="35">
        <f>SUM(AF136:AF144)</f>
        <v>0</v>
      </c>
      <c r="AG152" s="35">
        <f>SUM(AG136:AG144)</f>
        <v>0</v>
      </c>
      <c r="AH152" s="35">
        <f>SUM(AH136:AH144)</f>
        <v>0</v>
      </c>
      <c r="AI152" s="35"/>
      <c r="AJ152" s="29">
        <f>SUM(AJ136:AJ151)</f>
        <v>30622</v>
      </c>
      <c r="AK152" s="35"/>
      <c r="AL152" s="35"/>
      <c r="AM152" s="35"/>
      <c r="AN152" s="35"/>
      <c r="AO152" s="35"/>
      <c r="AP152" s="29">
        <f>SUM(AP136:AP151)</f>
        <v>30622</v>
      </c>
      <c r="AQ152" s="29"/>
      <c r="AR152" s="29">
        <f>SUM(AR136:AR144)</f>
        <v>0</v>
      </c>
      <c r="AS152" s="29"/>
      <c r="AT152" s="29">
        <f>SUM(AT136:AT144)</f>
        <v>0</v>
      </c>
      <c r="AU152" s="29"/>
      <c r="AV152" s="29">
        <f>SUM(AV136:AV151)</f>
        <v>30622</v>
      </c>
      <c r="AW152" s="29">
        <f t="shared" ref="AW152:BB152" si="36">SUM(AW136:AW151)</f>
        <v>0</v>
      </c>
      <c r="AX152" s="29">
        <f t="shared" si="36"/>
        <v>0</v>
      </c>
      <c r="AY152" s="44">
        <f t="shared" si="36"/>
        <v>0</v>
      </c>
      <c r="AZ152" s="29">
        <f t="shared" si="36"/>
        <v>0</v>
      </c>
      <c r="BA152" s="44"/>
      <c r="BB152" s="29">
        <f t="shared" si="36"/>
        <v>30622</v>
      </c>
      <c r="BC152" s="29"/>
      <c r="BD152" s="29"/>
      <c r="BE152" s="30"/>
      <c r="BF152" s="30"/>
      <c r="BG152" s="29"/>
      <c r="BH152" s="29"/>
      <c r="BI152" s="29"/>
      <c r="BJ152" s="29"/>
      <c r="BK152" s="30"/>
      <c r="BL152" s="30"/>
      <c r="BM152" s="29"/>
      <c r="BN152" s="29"/>
    </row>
    <row r="153" spans="1:66" x14ac:dyDescent="0.3">
      <c r="BA153" s="7">
        <f t="shared" si="30"/>
        <v>0</v>
      </c>
      <c r="BB153" s="9"/>
    </row>
    <row r="154" spans="1:66" x14ac:dyDescent="0.3">
      <c r="B154" s="16" t="s">
        <v>132</v>
      </c>
      <c r="C154" s="5" t="s">
        <v>133</v>
      </c>
      <c r="D154" s="7" t="s">
        <v>8</v>
      </c>
      <c r="E154" s="7">
        <v>1</v>
      </c>
      <c r="F154" s="9">
        <v>2000</v>
      </c>
      <c r="K154" s="2">
        <v>1</v>
      </c>
      <c r="L154" s="19">
        <v>2000</v>
      </c>
      <c r="Q154" s="2">
        <v>1</v>
      </c>
      <c r="R154" s="19">
        <f>SUM(L154+N154-P154)</f>
        <v>2000</v>
      </c>
      <c r="W154" s="2">
        <v>1</v>
      </c>
      <c r="X154" s="9">
        <f>SUM(R154+T154-V154)</f>
        <v>2000</v>
      </c>
      <c r="AC154" s="2">
        <v>1</v>
      </c>
      <c r="AD154" s="9">
        <f>X154+Z154-AB154</f>
        <v>2000</v>
      </c>
      <c r="AI154" s="2">
        <v>1</v>
      </c>
      <c r="AJ154" s="19">
        <f>AD154+AF154-AH154</f>
        <v>2000</v>
      </c>
      <c r="AO154" s="7">
        <v>1</v>
      </c>
      <c r="AP154" s="19">
        <v>2000</v>
      </c>
      <c r="AU154" s="7">
        <v>1</v>
      </c>
      <c r="AV154" s="9">
        <v>2000</v>
      </c>
      <c r="AX154" s="9"/>
      <c r="BA154" s="7">
        <f t="shared" si="30"/>
        <v>1</v>
      </c>
      <c r="BB154" s="9">
        <f t="shared" si="30"/>
        <v>2000</v>
      </c>
      <c r="BH154" s="9"/>
      <c r="BN154" s="9"/>
    </row>
    <row r="156" spans="1:66" x14ac:dyDescent="0.3">
      <c r="I156" s="56"/>
      <c r="J156" s="55"/>
    </row>
    <row r="157" spans="1:66" x14ac:dyDescent="0.3">
      <c r="I157" s="77" t="s">
        <v>134</v>
      </c>
      <c r="J157" s="78"/>
      <c r="K157" s="16"/>
      <c r="L157" s="38">
        <f>SUM(L154+L152+L134)</f>
        <v>89265.7</v>
      </c>
      <c r="M157" s="38">
        <f t="shared" ref="M157:BB157" si="37">SUM(M154+M152+M134)</f>
        <v>0</v>
      </c>
      <c r="N157" s="38">
        <f t="shared" si="37"/>
        <v>0</v>
      </c>
      <c r="O157" s="38">
        <f t="shared" si="37"/>
        <v>0</v>
      </c>
      <c r="P157" s="38">
        <f t="shared" si="37"/>
        <v>0</v>
      </c>
      <c r="Q157" s="38"/>
      <c r="R157" s="38">
        <f t="shared" si="37"/>
        <v>89265.7</v>
      </c>
      <c r="S157" s="38">
        <f t="shared" si="37"/>
        <v>0</v>
      </c>
      <c r="T157" s="38">
        <f t="shared" si="37"/>
        <v>0</v>
      </c>
      <c r="U157" s="38">
        <f t="shared" si="37"/>
        <v>0</v>
      </c>
      <c r="V157" s="38">
        <f t="shared" si="37"/>
        <v>0</v>
      </c>
      <c r="W157" s="38"/>
      <c r="X157" s="38">
        <f t="shared" si="37"/>
        <v>89265.7</v>
      </c>
      <c r="Y157" s="38">
        <f t="shared" si="37"/>
        <v>0</v>
      </c>
      <c r="Z157" s="38">
        <f t="shared" si="37"/>
        <v>23353.02</v>
      </c>
      <c r="AA157" s="38">
        <f t="shared" si="37"/>
        <v>0</v>
      </c>
      <c r="AB157" s="38">
        <f t="shared" si="37"/>
        <v>0</v>
      </c>
      <c r="AC157" s="38"/>
      <c r="AD157" s="38">
        <f t="shared" si="37"/>
        <v>112618.72</v>
      </c>
      <c r="AE157" s="38">
        <f t="shared" si="37"/>
        <v>0</v>
      </c>
      <c r="AF157" s="38">
        <f t="shared" si="37"/>
        <v>0</v>
      </c>
      <c r="AG157" s="38">
        <f t="shared" si="37"/>
        <v>0</v>
      </c>
      <c r="AH157" s="38">
        <f t="shared" si="37"/>
        <v>0</v>
      </c>
      <c r="AI157" s="38"/>
      <c r="AJ157" s="38">
        <f t="shared" si="37"/>
        <v>112618.72</v>
      </c>
      <c r="AK157" s="38">
        <f t="shared" si="37"/>
        <v>0</v>
      </c>
      <c r="AL157" s="38">
        <f t="shared" si="37"/>
        <v>0</v>
      </c>
      <c r="AM157" s="38">
        <f t="shared" si="37"/>
        <v>0</v>
      </c>
      <c r="AN157" s="38">
        <f t="shared" si="37"/>
        <v>0</v>
      </c>
      <c r="AO157" s="38"/>
      <c r="AP157" s="38">
        <f t="shared" si="37"/>
        <v>112618.72</v>
      </c>
      <c r="AQ157" s="38">
        <f t="shared" si="37"/>
        <v>0</v>
      </c>
      <c r="AR157" s="38">
        <f t="shared" si="37"/>
        <v>8000</v>
      </c>
      <c r="AS157" s="38">
        <f t="shared" si="37"/>
        <v>0</v>
      </c>
      <c r="AT157" s="38">
        <f t="shared" si="37"/>
        <v>0</v>
      </c>
      <c r="AU157" s="38"/>
      <c r="AV157" s="38">
        <f t="shared" si="37"/>
        <v>120618.72</v>
      </c>
      <c r="AW157" s="38">
        <f t="shared" si="37"/>
        <v>0</v>
      </c>
      <c r="AX157" s="38">
        <f t="shared" si="37"/>
        <v>0</v>
      </c>
      <c r="AY157" s="38">
        <f t="shared" si="37"/>
        <v>0</v>
      </c>
      <c r="AZ157" s="38">
        <f t="shared" si="37"/>
        <v>2389.5</v>
      </c>
      <c r="BA157" s="38"/>
      <c r="BB157" s="38">
        <f t="shared" si="37"/>
        <v>118229.22</v>
      </c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</row>
    <row r="158" spans="1:66" ht="43.5" customHeight="1" x14ac:dyDescent="0.3">
      <c r="A158" s="68"/>
      <c r="B158" s="69"/>
      <c r="C158" s="70"/>
      <c r="D158" s="68"/>
      <c r="E158" s="68"/>
      <c r="F158" s="71"/>
      <c r="G158" s="69"/>
      <c r="H158" s="69"/>
      <c r="I158" s="69"/>
      <c r="J158" s="69"/>
      <c r="K158" s="69"/>
      <c r="L158" s="72"/>
      <c r="M158" s="69"/>
      <c r="N158" s="69"/>
      <c r="O158" s="69"/>
      <c r="P158" s="69"/>
      <c r="Q158" s="69"/>
      <c r="R158" s="72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72"/>
      <c r="AK158" s="69"/>
      <c r="AL158" s="69"/>
      <c r="AM158" s="69"/>
      <c r="AN158" s="69"/>
      <c r="AO158" s="69"/>
      <c r="AP158" s="72"/>
      <c r="AQ158" s="69"/>
      <c r="AR158" s="69"/>
      <c r="AS158" s="69"/>
      <c r="AT158" s="69"/>
      <c r="AU158" s="69"/>
      <c r="AV158" s="69"/>
      <c r="AW158" s="69"/>
      <c r="AX158" s="69"/>
      <c r="AY158" s="68"/>
      <c r="AZ158" s="71"/>
      <c r="BA158" s="68"/>
      <c r="BB158" s="69"/>
      <c r="BC158" s="55"/>
    </row>
    <row r="159" spans="1:66" x14ac:dyDescent="0.3">
      <c r="A159" s="58"/>
      <c r="B159" s="59"/>
      <c r="C159" s="60" t="s">
        <v>161</v>
      </c>
      <c r="D159" s="58"/>
      <c r="E159" s="58"/>
      <c r="F159" s="58"/>
      <c r="G159" s="61"/>
      <c r="H159" s="59"/>
      <c r="I159" s="59"/>
      <c r="J159" s="59"/>
      <c r="K159" s="59"/>
      <c r="L159" s="58"/>
      <c r="M159" s="61"/>
      <c r="N159" s="59"/>
      <c r="O159" s="59"/>
      <c r="P159" s="59"/>
      <c r="Q159" s="59"/>
      <c r="R159" s="59"/>
      <c r="S159" s="62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 t="s">
        <v>162</v>
      </c>
      <c r="AZ159" s="59"/>
      <c r="BA159" s="59"/>
      <c r="BB159" s="59"/>
      <c r="BC159" s="55"/>
    </row>
    <row r="160" spans="1:66" x14ac:dyDescent="0.3">
      <c r="A160" s="52"/>
      <c r="B160" s="54"/>
      <c r="C160" s="66"/>
      <c r="D160" s="52"/>
      <c r="E160" s="52"/>
      <c r="F160" s="53"/>
      <c r="G160" s="54"/>
      <c r="H160" s="54"/>
      <c r="I160" s="54"/>
      <c r="J160" s="54"/>
      <c r="K160" s="54"/>
      <c r="L160" s="67"/>
      <c r="M160" s="54"/>
      <c r="N160" s="54"/>
      <c r="O160" s="54"/>
      <c r="P160" s="54"/>
      <c r="Q160" s="54"/>
      <c r="R160" s="67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67"/>
      <c r="AK160" s="54"/>
      <c r="AL160" s="54"/>
      <c r="AM160" s="54"/>
      <c r="AN160" s="54"/>
      <c r="AO160" s="54"/>
      <c r="AP160" s="67"/>
      <c r="AQ160" s="54"/>
      <c r="AR160" s="54"/>
      <c r="AS160" s="54"/>
      <c r="AT160" s="54"/>
      <c r="AU160" s="54"/>
      <c r="AV160" s="54"/>
      <c r="AW160" s="54"/>
      <c r="AX160" s="54"/>
      <c r="AY160" s="52"/>
      <c r="AZ160" s="53"/>
      <c r="BA160" s="52"/>
      <c r="BB160" s="54"/>
    </row>
  </sheetData>
  <mergeCells count="123">
    <mergeCell ref="AS7:AT7"/>
    <mergeCell ref="AG7:AH7"/>
    <mergeCell ref="AI7:AJ7"/>
    <mergeCell ref="AK7:AL7"/>
    <mergeCell ref="AM7:AN7"/>
    <mergeCell ref="AO7:AP7"/>
    <mergeCell ref="AQ7:AR7"/>
    <mergeCell ref="Q8:Q9"/>
    <mergeCell ref="R8:R9"/>
    <mergeCell ref="S8:S9"/>
    <mergeCell ref="T8:T9"/>
    <mergeCell ref="U8:U9"/>
    <mergeCell ref="V8:V9"/>
    <mergeCell ref="Q7:R7"/>
    <mergeCell ref="S7:T7"/>
    <mergeCell ref="Y7:Z7"/>
    <mergeCell ref="U7:V7"/>
    <mergeCell ref="AG8:AG9"/>
    <mergeCell ref="AH8:AH9"/>
    <mergeCell ref="W7:X7"/>
    <mergeCell ref="W8:W9"/>
    <mergeCell ref="X8:X9"/>
    <mergeCell ref="AE6:AH6"/>
    <mergeCell ref="A6:A9"/>
    <mergeCell ref="B6:B9"/>
    <mergeCell ref="C6:C9"/>
    <mergeCell ref="D6:D9"/>
    <mergeCell ref="E6:F6"/>
    <mergeCell ref="M6:P6"/>
    <mergeCell ref="P8:P9"/>
    <mergeCell ref="I8:I9"/>
    <mergeCell ref="J8:J9"/>
    <mergeCell ref="K8:K9"/>
    <mergeCell ref="E7:F7"/>
    <mergeCell ref="M7:N7"/>
    <mergeCell ref="O7:P7"/>
    <mergeCell ref="E8:E9"/>
    <mergeCell ref="F8:F9"/>
    <mergeCell ref="M8:M9"/>
    <mergeCell ref="N8:N9"/>
    <mergeCell ref="O8:O9"/>
    <mergeCell ref="L8:L9"/>
    <mergeCell ref="BC6:BF6"/>
    <mergeCell ref="BG6:BH6"/>
    <mergeCell ref="BI6:BL6"/>
    <mergeCell ref="BM6:BN6"/>
    <mergeCell ref="AU6:AV6"/>
    <mergeCell ref="AW6:AZ6"/>
    <mergeCell ref="BE7:BF7"/>
    <mergeCell ref="BG7:BH7"/>
    <mergeCell ref="BI7:BJ7"/>
    <mergeCell ref="BK7:BL7"/>
    <mergeCell ref="BM7:BN7"/>
    <mergeCell ref="AU7:AV7"/>
    <mergeCell ref="AW7:AX7"/>
    <mergeCell ref="AY7:AZ7"/>
    <mergeCell ref="BA7:BB7"/>
    <mergeCell ref="BC7:BD7"/>
    <mergeCell ref="BF8:BF9"/>
    <mergeCell ref="A135:AD135"/>
    <mergeCell ref="AU8:AU9"/>
    <mergeCell ref="AV8:AV9"/>
    <mergeCell ref="AW8:AW9"/>
    <mergeCell ref="AX8:AX9"/>
    <mergeCell ref="AY8:AY9"/>
    <mergeCell ref="AZ8:AZ9"/>
    <mergeCell ref="AO8:AO9"/>
    <mergeCell ref="AP8:AP9"/>
    <mergeCell ref="AQ8:AQ9"/>
    <mergeCell ref="AR8:AR9"/>
    <mergeCell ref="AS8:AS9"/>
    <mergeCell ref="AT8:AT9"/>
    <mergeCell ref="AI8:AI9"/>
    <mergeCell ref="AJ8:AJ9"/>
    <mergeCell ref="AK8:AK9"/>
    <mergeCell ref="AC8:AC9"/>
    <mergeCell ref="AD8:AD9"/>
    <mergeCell ref="AE8:AE9"/>
    <mergeCell ref="AF8:AF9"/>
    <mergeCell ref="AY2:BA2"/>
    <mergeCell ref="AY3:BA3"/>
    <mergeCell ref="B4:BB4"/>
    <mergeCell ref="Y8:Y9"/>
    <mergeCell ref="Z8:Z9"/>
    <mergeCell ref="AA8:AA9"/>
    <mergeCell ref="AB8:AB9"/>
    <mergeCell ref="AA7:AB7"/>
    <mergeCell ref="AC7:AD7"/>
    <mergeCell ref="AE7:AF7"/>
    <mergeCell ref="BA6:BB6"/>
    <mergeCell ref="AI6:AJ6"/>
    <mergeCell ref="AK6:AN6"/>
    <mergeCell ref="AO6:AP6"/>
    <mergeCell ref="AQ6:AT6"/>
    <mergeCell ref="Q6:R6"/>
    <mergeCell ref="S6:V6"/>
    <mergeCell ref="W6:X6"/>
    <mergeCell ref="Y6:AB6"/>
    <mergeCell ref="AC6:AD6"/>
    <mergeCell ref="I157:J157"/>
    <mergeCell ref="BM8:BM9"/>
    <mergeCell ref="BN8:BN9"/>
    <mergeCell ref="G6:J6"/>
    <mergeCell ref="K6:L6"/>
    <mergeCell ref="G7:H7"/>
    <mergeCell ref="I7:J7"/>
    <mergeCell ref="K7:L7"/>
    <mergeCell ref="G8:G9"/>
    <mergeCell ref="H8:H9"/>
    <mergeCell ref="BG8:BG9"/>
    <mergeCell ref="BH8:BH9"/>
    <mergeCell ref="BI8:BI9"/>
    <mergeCell ref="BJ8:BJ9"/>
    <mergeCell ref="BK8:BK9"/>
    <mergeCell ref="BL8:BL9"/>
    <mergeCell ref="BA8:BA9"/>
    <mergeCell ref="BB8:BB9"/>
    <mergeCell ref="BC8:BC9"/>
    <mergeCell ref="BD8:BD9"/>
    <mergeCell ref="BE8:BE9"/>
    <mergeCell ref="AL8:AL9"/>
    <mergeCell ref="AM8:AM9"/>
    <mergeCell ref="AN8:AN9"/>
  </mergeCells>
  <printOptions horizontalCentered="1"/>
  <pageMargins left="0.78740157480314965" right="0.39370078740157483" top="0.78740157480314965" bottom="0.39370078740157483" header="0" footer="0"/>
  <pageSetup paperSize="9" scale="70" fitToHeight="3" orientation="portrait" r:id="rId1"/>
  <rowBreaks count="1" manualBreakCount="1">
    <brk id="134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113,114,142</vt:lpstr>
      <vt:lpstr>'113,114,142'!Область_печати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Bezuhla</dc:creator>
  <cp:lastModifiedBy>Admin</cp:lastModifiedBy>
  <cp:lastPrinted>2020-12-24T13:58:22Z</cp:lastPrinted>
  <dcterms:created xsi:type="dcterms:W3CDTF">2016-01-22T18:05:21Z</dcterms:created>
  <dcterms:modified xsi:type="dcterms:W3CDTF">2020-12-24T20:28:11Z</dcterms:modified>
</cp:coreProperties>
</file>