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<sst xmlns="http://schemas.openxmlformats.org/spreadsheetml/2006/main" count="55" uniqueCount="53">
  <si>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Спеціальний фонд</t>
  </si>
  <si>
    <t>Разом</t>
  </si>
  <si>
    <t>Загальний фонд</t>
  </si>
  <si>
    <t>Код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</si>
  <si>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</si>
  <si>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</si>
  <si>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</si>
  <si>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Надходження від орендної плати за користування цілісним майновим комплексом та іншим державним майном</t>
  </si>
  <si>
    <t>Інші неподаткові надходження</t>
  </si>
  <si>
    <t>Власні надходження бюджетних установ</t>
  </si>
  <si>
    <t>Плата за оренду майна бюджетних установ</t>
  </si>
  <si>
    <t>Додаток 1</t>
  </si>
  <si>
    <t>Найменування доходів згідно із бюджетною класифікацією</t>
  </si>
  <si>
    <t>у т.ч. бюджет розвитку</t>
  </si>
  <si>
    <t>Податки на доходи, податки на прибуток, податки на збільшення ринкової вартості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</si>
  <si>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</si>
  <si>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</si>
  <si>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</si>
  <si>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</si>
  <si>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</si>
  <si>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РАЗОМ ДОХОДІВ</t>
  </si>
  <si>
    <t>Офіційні трансферти</t>
  </si>
  <si>
    <t>Від органів державного управління</t>
  </si>
  <si>
    <t>Надходження бюджетних установ від реалізації в установленому 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</si>
  <si>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</si>
  <si>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</si>
  <si>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</si>
  <si>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Податок на доходи фізичних осіб, що сплачується податковими агентами, із доходів платника податку інших ніж заробітная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</si>
  <si>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</si>
  <si>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</si>
  <si>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</si>
  <si>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</si>
  <si>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</si>
  <si>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Дотації з місцевих бюджетів</t>
  </si>
  <si>
    <t>Інші дотації з місцевого бюджету</t>
  </si>
  <si>
    <t>грн.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</si>
  <si>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</si>
  <si>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</si>
  <si>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Плата за надання інших адміністративних послуг</t>
  </si>
  <si>
    <t>Плата за розміщення тимчасово вільних коштів місцевих бюджетів</t>
  </si>
  <si>
    <t>Субвенції з державного бюджету місцевим бюджетам</t>
  </si>
  <si>
    <t>Субвенція з державного бюджету на забезпечення окремих видатків районних рад, спрямованих на виконання їх повноважень</t>
  </si>
  <si>
    <t>(код бюджету)</t>
  </si>
  <si>
    <t>державної адміністрації, начальника районної</t>
  </si>
  <si>
    <t>військової адміністрації</t>
  </si>
  <si>
    <t>В.о.начальника управління фінансів</t>
  </si>
  <si>
    <t>райдержадміністрації</t>
  </si>
  <si>
    <t>Наталія АБРАМЕНКО</t>
  </si>
  <si>
    <t xml:space="preserve">до розпорядження голови районної </t>
  </si>
  <si>
    <t>від __________________№ __________</t>
  </si>
  <si>
    <t>0530820000</t>
  </si>
  <si>
    <t>Доходи районного бюджету на 2024 рік</t>
  </si>
  <si>
    <t>Усього доходів (без урахування міжбюджетних трансфертів)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</si>
</sst>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#,##0.00\ &quot;грн.&quot;"/>
    <numFmt numFmtId="204" formatCode="0.000000"/>
    <numFmt numFmtId="205" formatCode="0.00000"/>
    <numFmt numFmtId="206" formatCode="#.##0"/>
    <numFmt numFmtId="207" formatCode="#,##0.00_ ;\-#,##0.00\ "/>
    <numFmt numFmtId="208" formatCode="000000"/>
    <numFmt numFmtId="209" formatCode="0;[Red]0"/>
    <numFmt numFmtId="210" formatCode="0.0000000"/>
    <numFmt numFmtId="211" formatCode="_(* #,##0.0_);_(* \(#,##0.0\);_(* &quot;-&quot;??_);_(@_)"/>
    <numFmt numFmtId="212" formatCode="_(* #,##0_);_(* \(#,##0\);_(* &quot;-&quot;??_);_(@_)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0"/>
      <color theme="0"/>
      <name val="Arial Cyr"/>
      <family val="0"/>
    </font>
    <font>
      <sz val="10"/>
      <color theme="0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53">
      <alignment/>
      <protection/>
    </xf>
    <xf numFmtId="0" fontId="20" fillId="0" borderId="0" xfId="53" applyAlignment="1">
      <alignment horizontal="right"/>
      <protection/>
    </xf>
    <xf numFmtId="0" fontId="20" fillId="0" borderId="10" xfId="53" applyBorder="1" applyAlignment="1">
      <alignment horizontal="center" vertical="center" wrapText="1"/>
      <protection/>
    </xf>
    <xf numFmtId="0" fontId="20" fillId="18" borderId="10" xfId="53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vertical="center" wrapText="1"/>
      <protection/>
    </xf>
    <xf numFmtId="0" fontId="20" fillId="0" borderId="10" xfId="53" applyBorder="1" applyAlignment="1">
      <alignment vertical="center"/>
      <protection/>
    </xf>
    <xf numFmtId="0" fontId="20" fillId="0" borderId="10" xfId="53" applyBorder="1" applyAlignment="1">
      <alignment vertical="center" wrapText="1"/>
      <protection/>
    </xf>
    <xf numFmtId="0" fontId="21" fillId="18" borderId="10" xfId="53" applyFont="1" applyFill="1" applyBorder="1" applyAlignment="1">
      <alignment vertical="center"/>
      <protection/>
    </xf>
    <xf numFmtId="0" fontId="21" fillId="18" borderId="10" xfId="53" applyFont="1" applyFill="1" applyBorder="1" applyAlignment="1">
      <alignment vertical="center" wrapText="1"/>
      <protection/>
    </xf>
    <xf numFmtId="49" fontId="20" fillId="0" borderId="0" xfId="53" applyNumberFormat="1">
      <alignment/>
      <protection/>
    </xf>
    <xf numFmtId="0" fontId="21" fillId="0" borderId="0" xfId="53" applyFont="1" applyAlignment="1">
      <alignment horizontal="left"/>
      <protection/>
    </xf>
    <xf numFmtId="49" fontId="20" fillId="0" borderId="0" xfId="53" applyNumberFormat="1" applyFont="1">
      <alignment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0" fillId="0" borderId="0" xfId="53" applyBorder="1">
      <alignment/>
      <protection/>
    </xf>
    <xf numFmtId="0" fontId="20" fillId="0" borderId="0" xfId="53" applyBorder="1" applyAlignment="1">
      <alignment horizontal="center" vertical="center" wrapText="1"/>
      <protection/>
    </xf>
    <xf numFmtId="0" fontId="21" fillId="0" borderId="0" xfId="53" applyFont="1" applyBorder="1">
      <alignment/>
      <protection/>
    </xf>
    <xf numFmtId="0" fontId="20" fillId="0" borderId="10" xfId="53" applyFont="1" applyBorder="1" applyAlignment="1">
      <alignment vertical="center"/>
      <protection/>
    </xf>
    <xf numFmtId="0" fontId="22" fillId="0" borderId="0" xfId="53" applyFont="1" applyBorder="1">
      <alignment/>
      <protection/>
    </xf>
    <xf numFmtId="212" fontId="21" fillId="18" borderId="10" xfId="61" applyNumberFormat="1" applyFont="1" applyFill="1" applyBorder="1" applyAlignment="1">
      <alignment horizontal="right" vertical="center"/>
    </xf>
    <xf numFmtId="212" fontId="21" fillId="0" borderId="10" xfId="61" applyNumberFormat="1" applyFont="1" applyBorder="1" applyAlignment="1">
      <alignment horizontal="right" vertical="center"/>
    </xf>
    <xf numFmtId="212" fontId="20" fillId="0" borderId="10" xfId="61" applyNumberFormat="1" applyFont="1" applyFill="1" applyBorder="1" applyAlignment="1">
      <alignment horizontal="right" vertical="center"/>
    </xf>
    <xf numFmtId="212" fontId="20" fillId="0" borderId="10" xfId="61" applyNumberFormat="1" applyFont="1" applyBorder="1" applyAlignment="1">
      <alignment horizontal="right" vertical="center"/>
    </xf>
    <xf numFmtId="212" fontId="21" fillId="0" borderId="10" xfId="61" applyNumberFormat="1" applyFont="1" applyFill="1" applyBorder="1" applyAlignment="1">
      <alignment horizontal="right" vertical="center"/>
    </xf>
    <xf numFmtId="0" fontId="20" fillId="0" borderId="10" xfId="53" applyBorder="1">
      <alignment/>
      <protection/>
    </xf>
    <xf numFmtId="0" fontId="20" fillId="0" borderId="0" xfId="53" applyFont="1" applyAlignment="1">
      <alignment wrapText="1"/>
      <protection/>
    </xf>
    <xf numFmtId="0" fontId="21" fillId="0" borderId="0" xfId="53" applyFont="1" applyAlignment="1">
      <alignment horizontal="center"/>
      <protection/>
    </xf>
    <xf numFmtId="0" fontId="20" fillId="0" borderId="0" xfId="53" applyAlignment="1">
      <alignment horizontal="center"/>
      <protection/>
    </xf>
    <xf numFmtId="0" fontId="24" fillId="0" borderId="0" xfId="0" applyFont="1" applyAlignment="1">
      <alignment vertical="center"/>
    </xf>
    <xf numFmtId="0" fontId="20" fillId="0" borderId="0" xfId="53" applyFont="1" applyAlignment="1">
      <alignment horizontal="center"/>
      <protection/>
    </xf>
    <xf numFmtId="0" fontId="25" fillId="0" borderId="0" xfId="53" applyFont="1">
      <alignment/>
      <protection/>
    </xf>
    <xf numFmtId="0" fontId="26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0" fillId="0" borderId="10" xfId="53" applyFont="1" applyBorder="1" applyAlignment="1">
      <alignment vertical="center" wrapText="1"/>
      <protection/>
    </xf>
    <xf numFmtId="0" fontId="27" fillId="0" borderId="0" xfId="53" applyFont="1">
      <alignment/>
      <protection/>
    </xf>
    <xf numFmtId="0" fontId="27" fillId="0" borderId="0" xfId="53" applyFont="1" applyBorder="1">
      <alignment/>
      <protection/>
    </xf>
    <xf numFmtId="0" fontId="0" fillId="0" borderId="0" xfId="53" applyFont="1">
      <alignment/>
      <protection/>
    </xf>
    <xf numFmtId="212" fontId="30" fillId="0" borderId="10" xfId="61" applyNumberFormat="1" applyFont="1" applyBorder="1" applyAlignment="1">
      <alignment horizontal="right" vertical="center"/>
    </xf>
    <xf numFmtId="212" fontId="31" fillId="0" borderId="10" xfId="61" applyNumberFormat="1" applyFont="1" applyBorder="1" applyAlignment="1">
      <alignment horizontal="right" vertical="center"/>
    </xf>
    <xf numFmtId="212" fontId="31" fillId="0" borderId="10" xfId="61" applyNumberFormat="1" applyFont="1" applyFill="1" applyBorder="1" applyAlignment="1">
      <alignment horizontal="right" vertical="center"/>
    </xf>
    <xf numFmtId="212" fontId="30" fillId="18" borderId="10" xfId="61" applyNumberFormat="1" applyFont="1" applyFill="1" applyBorder="1" applyAlignment="1">
      <alignment horizontal="right" vertical="center"/>
    </xf>
    <xf numFmtId="0" fontId="21" fillId="0" borderId="0" xfId="53" applyFont="1" applyAlignment="1">
      <alignment horizontal="center"/>
      <protection/>
    </xf>
    <xf numFmtId="0" fontId="20" fillId="0" borderId="0" xfId="53" applyAlignment="1">
      <alignment horizontal="center"/>
      <protection/>
    </xf>
    <xf numFmtId="0" fontId="20" fillId="0" borderId="10" xfId="53" applyBorder="1" applyAlignment="1">
      <alignment horizontal="center" vertical="center" wrapText="1"/>
      <protection/>
    </xf>
    <xf numFmtId="0" fontId="20" fillId="18" borderId="10" xfId="53" applyFill="1" applyBorder="1" applyAlignment="1">
      <alignment horizontal="center" vertical="center" wrapText="1"/>
      <protection/>
    </xf>
    <xf numFmtId="49" fontId="2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20" fillId="19" borderId="10" xfId="53" applyFill="1" applyBorder="1" applyAlignment="1">
      <alignment vertical="center"/>
      <protection/>
    </xf>
    <xf numFmtId="0" fontId="21" fillId="19" borderId="10" xfId="53" applyFont="1" applyFill="1" applyBorder="1" applyAlignment="1">
      <alignment vertical="center" wrapText="1"/>
      <protection/>
    </xf>
    <xf numFmtId="212" fontId="21" fillId="19" borderId="10" xfId="61" applyNumberFormat="1" applyFont="1" applyFill="1" applyBorder="1" applyAlignment="1">
      <alignment horizontal="right" vertical="center"/>
    </xf>
    <xf numFmtId="212" fontId="31" fillId="19" borderId="10" xfId="61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к сесии на 04.02.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tabSelected="1" zoomScalePageLayoutView="0" workbookViewId="0" topLeftCell="A1">
      <pane xSplit="2" ySplit="16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5" sqref="J45"/>
    </sheetView>
  </sheetViews>
  <sheetFormatPr defaultColWidth="9.140625" defaultRowHeight="12.75"/>
  <cols>
    <col min="1" max="1" width="11.28125" style="1" customWidth="1"/>
    <col min="2" max="2" width="42.14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7" width="9.140625" style="17" customWidth="1"/>
    <col min="8" max="16384" width="9.140625" style="1" customWidth="1"/>
  </cols>
  <sheetData>
    <row r="2" spans="4:7" ht="15">
      <c r="D2" s="39" t="s">
        <v>11</v>
      </c>
      <c r="E2" s="15"/>
      <c r="F2" s="15"/>
      <c r="G2" s="38"/>
    </row>
    <row r="3" spans="4:7" ht="15">
      <c r="D3" s="39"/>
      <c r="E3" s="15"/>
      <c r="F3" s="15"/>
      <c r="G3" s="38"/>
    </row>
    <row r="4" spans="4:7" ht="15">
      <c r="D4" s="39" t="s">
        <v>48</v>
      </c>
      <c r="E4" s="15"/>
      <c r="F4" s="15"/>
      <c r="G4" s="38"/>
    </row>
    <row r="5" spans="4:7" ht="15">
      <c r="D5" s="39" t="s">
        <v>43</v>
      </c>
      <c r="E5" s="15"/>
      <c r="F5" s="15"/>
      <c r="G5" s="38"/>
    </row>
    <row r="6" spans="4:7" ht="15">
      <c r="D6" s="39" t="s">
        <v>44</v>
      </c>
      <c r="E6" s="15"/>
      <c r="F6" s="15"/>
      <c r="G6" s="38"/>
    </row>
    <row r="7" spans="4:7" ht="15">
      <c r="D7" s="39" t="s">
        <v>49</v>
      </c>
      <c r="E7" s="15"/>
      <c r="F7" s="15"/>
      <c r="G7" s="38"/>
    </row>
    <row r="8" spans="5:7" ht="15">
      <c r="E8" s="37"/>
      <c r="F8" s="37"/>
      <c r="G8" s="38"/>
    </row>
    <row r="9" spans="1:6" ht="12.75">
      <c r="A9" s="44" t="s">
        <v>51</v>
      </c>
      <c r="B9" s="45"/>
      <c r="C9" s="45"/>
      <c r="D9" s="45"/>
      <c r="E9" s="45"/>
      <c r="F9" s="45"/>
    </row>
    <row r="10" spans="1:6" ht="12.75">
      <c r="A10" s="29"/>
      <c r="B10" s="30"/>
      <c r="C10" s="30"/>
      <c r="D10" s="30"/>
      <c r="E10" s="30"/>
      <c r="F10" s="30"/>
    </row>
    <row r="11" spans="1:6" ht="12.75">
      <c r="A11" s="48" t="s">
        <v>50</v>
      </c>
      <c r="B11" s="49"/>
      <c r="C11" s="30"/>
      <c r="D11" s="30"/>
      <c r="E11" s="30"/>
      <c r="F11" s="30"/>
    </row>
    <row r="12" spans="1:6" ht="12.75">
      <c r="A12" s="31" t="s">
        <v>42</v>
      </c>
      <c r="B12" s="32"/>
      <c r="F12" s="2" t="s">
        <v>35</v>
      </c>
    </row>
    <row r="13" spans="1:7" ht="12.75" customHeight="1">
      <c r="A13" s="46" t="s">
        <v>3</v>
      </c>
      <c r="B13" s="46" t="s">
        <v>12</v>
      </c>
      <c r="C13" s="46" t="s">
        <v>2</v>
      </c>
      <c r="D13" s="46" t="s">
        <v>0</v>
      </c>
      <c r="E13" s="46"/>
      <c r="F13" s="47" t="s">
        <v>1</v>
      </c>
      <c r="G13" s="18"/>
    </row>
    <row r="14" spans="1:7" ht="12.75">
      <c r="A14" s="46"/>
      <c r="B14" s="46"/>
      <c r="C14" s="46"/>
      <c r="D14" s="46" t="s">
        <v>1</v>
      </c>
      <c r="E14" s="46" t="s">
        <v>13</v>
      </c>
      <c r="F14" s="46"/>
      <c r="G14" s="18"/>
    </row>
    <row r="15" spans="1:7" ht="12.75">
      <c r="A15" s="46"/>
      <c r="B15" s="46"/>
      <c r="C15" s="46"/>
      <c r="D15" s="46"/>
      <c r="E15" s="46"/>
      <c r="F15" s="46"/>
      <c r="G15" s="18"/>
    </row>
    <row r="16" spans="1:7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4">
        <v>6</v>
      </c>
      <c r="G16" s="18"/>
    </row>
    <row r="17" spans="1:6" ht="12.75" hidden="1">
      <c r="A17" s="5">
        <v>10000000</v>
      </c>
      <c r="B17" s="6" t="s">
        <v>4</v>
      </c>
      <c r="C17" s="23">
        <f aca="true" t="shared" si="0" ref="C17:E18">C18</f>
        <v>0</v>
      </c>
      <c r="D17" s="23">
        <f t="shared" si="0"/>
        <v>0</v>
      </c>
      <c r="E17" s="23">
        <f t="shared" si="0"/>
        <v>0</v>
      </c>
      <c r="F17" s="22">
        <f aca="true" t="shared" si="1" ref="F17:F44">C17+D17</f>
        <v>0</v>
      </c>
    </row>
    <row r="18" spans="1:6" ht="25.5" hidden="1">
      <c r="A18" s="5">
        <v>11000000</v>
      </c>
      <c r="B18" s="6" t="s">
        <v>14</v>
      </c>
      <c r="C18" s="23">
        <f t="shared" si="0"/>
        <v>0</v>
      </c>
      <c r="D18" s="23">
        <f t="shared" si="0"/>
        <v>0</v>
      </c>
      <c r="E18" s="23">
        <f t="shared" si="0"/>
        <v>0</v>
      </c>
      <c r="F18" s="22">
        <f t="shared" si="1"/>
        <v>0</v>
      </c>
    </row>
    <row r="19" spans="1:6" ht="12.75" hidden="1">
      <c r="A19" s="5">
        <v>11020000</v>
      </c>
      <c r="B19" s="6" t="s">
        <v>36</v>
      </c>
      <c r="C19" s="23">
        <f>C20+C21+C22+C23</f>
        <v>0</v>
      </c>
      <c r="D19" s="23">
        <f>D20+D21+D22+D23</f>
        <v>0</v>
      </c>
      <c r="E19" s="23">
        <f>E20+E21+E22+E23</f>
        <v>0</v>
      </c>
      <c r="F19" s="22">
        <f t="shared" si="1"/>
        <v>0</v>
      </c>
    </row>
    <row r="20" spans="1:8" ht="39.75" customHeight="1" hidden="1">
      <c r="A20" s="7">
        <v>11020200</v>
      </c>
      <c r="B20" s="14" t="s">
        <v>37</v>
      </c>
      <c r="C20" s="24"/>
      <c r="D20" s="25"/>
      <c r="E20" s="25"/>
      <c r="F20" s="22">
        <f t="shared" si="1"/>
        <v>0</v>
      </c>
      <c r="G20" s="21"/>
      <c r="H20" s="15"/>
    </row>
    <row r="21" spans="1:6" ht="39.75" customHeight="1" hidden="1">
      <c r="A21" s="7">
        <v>11010400</v>
      </c>
      <c r="B21" s="14" t="s">
        <v>27</v>
      </c>
      <c r="C21" s="25"/>
      <c r="D21" s="25"/>
      <c r="E21" s="25"/>
      <c r="F21" s="22">
        <f t="shared" si="1"/>
        <v>0</v>
      </c>
    </row>
    <row r="22" spans="1:6" ht="38.25" hidden="1">
      <c r="A22" s="7">
        <v>11010500</v>
      </c>
      <c r="B22" s="14" t="s">
        <v>28</v>
      </c>
      <c r="C22" s="25"/>
      <c r="D22" s="25"/>
      <c r="E22" s="25"/>
      <c r="F22" s="22">
        <f t="shared" si="1"/>
        <v>0</v>
      </c>
    </row>
    <row r="23" spans="1:6" ht="38.25" hidden="1">
      <c r="A23" s="7">
        <v>11010600</v>
      </c>
      <c r="B23" s="14" t="s">
        <v>29</v>
      </c>
      <c r="C23" s="25"/>
      <c r="D23" s="25"/>
      <c r="E23" s="25"/>
      <c r="F23" s="22">
        <f t="shared" si="1"/>
        <v>0</v>
      </c>
    </row>
    <row r="24" spans="1:6" ht="12.75">
      <c r="A24" s="5">
        <v>20000000</v>
      </c>
      <c r="B24" s="6" t="s">
        <v>5</v>
      </c>
      <c r="C24" s="23">
        <f>C25+C27+C34+C37</f>
        <v>64400</v>
      </c>
      <c r="D24" s="40">
        <f>D25+D27+D34+D37</f>
        <v>0</v>
      </c>
      <c r="E24" s="40">
        <f>E25+E27+E34+E37</f>
        <v>0</v>
      </c>
      <c r="F24" s="22">
        <f t="shared" si="1"/>
        <v>64400</v>
      </c>
    </row>
    <row r="25" spans="1:6" ht="25.5" hidden="1">
      <c r="A25" s="5">
        <v>21000000</v>
      </c>
      <c r="B25" s="6" t="s">
        <v>6</v>
      </c>
      <c r="C25" s="23">
        <f>C26</f>
        <v>0</v>
      </c>
      <c r="D25" s="40">
        <f>D26</f>
        <v>0</v>
      </c>
      <c r="E25" s="40">
        <f>E26</f>
        <v>0</v>
      </c>
      <c r="F25" s="22">
        <f t="shared" si="1"/>
        <v>0</v>
      </c>
    </row>
    <row r="26" spans="1:6" ht="25.5" hidden="1">
      <c r="A26" s="7">
        <v>21050000</v>
      </c>
      <c r="B26" s="8" t="s">
        <v>39</v>
      </c>
      <c r="C26" s="25"/>
      <c r="D26" s="41">
        <v>0</v>
      </c>
      <c r="E26" s="41">
        <v>0</v>
      </c>
      <c r="F26" s="22">
        <f t="shared" si="1"/>
        <v>0</v>
      </c>
    </row>
    <row r="27" spans="1:6" ht="38.25" hidden="1">
      <c r="A27" s="5">
        <v>22000000</v>
      </c>
      <c r="B27" s="6" t="s">
        <v>15</v>
      </c>
      <c r="C27" s="23">
        <f>C28+C32</f>
        <v>64400</v>
      </c>
      <c r="D27" s="40">
        <f>D28+D32</f>
        <v>0</v>
      </c>
      <c r="E27" s="40">
        <f>E28+E32</f>
        <v>0</v>
      </c>
      <c r="F27" s="22">
        <f t="shared" si="1"/>
        <v>64400</v>
      </c>
    </row>
    <row r="28" spans="1:6" ht="30" customHeight="1" hidden="1">
      <c r="A28" s="5">
        <v>22010000</v>
      </c>
      <c r="B28" s="6" t="s">
        <v>30</v>
      </c>
      <c r="C28" s="23">
        <f>C29+C30+C31</f>
        <v>0</v>
      </c>
      <c r="D28" s="40">
        <f>D30</f>
        <v>0</v>
      </c>
      <c r="E28" s="40">
        <f>E30</f>
        <v>0</v>
      </c>
      <c r="F28" s="22">
        <f t="shared" si="1"/>
        <v>0</v>
      </c>
    </row>
    <row r="29" spans="1:6" ht="46.5" customHeight="1" hidden="1">
      <c r="A29" s="20">
        <v>22010300</v>
      </c>
      <c r="B29" s="14" t="s">
        <v>31</v>
      </c>
      <c r="C29" s="24"/>
      <c r="D29" s="41"/>
      <c r="E29" s="41"/>
      <c r="F29" s="22">
        <f>C29+D29</f>
        <v>0</v>
      </c>
    </row>
    <row r="30" spans="1:6" ht="25.5" hidden="1">
      <c r="A30" s="27">
        <v>22012500</v>
      </c>
      <c r="B30" s="28" t="s">
        <v>38</v>
      </c>
      <c r="C30" s="24"/>
      <c r="D30" s="41"/>
      <c r="E30" s="41"/>
      <c r="F30" s="22">
        <f t="shared" si="1"/>
        <v>0</v>
      </c>
    </row>
    <row r="31" spans="1:6" ht="38.25" hidden="1">
      <c r="A31" s="20">
        <v>22012600</v>
      </c>
      <c r="B31" s="14" t="s">
        <v>32</v>
      </c>
      <c r="C31" s="24"/>
      <c r="D31" s="41"/>
      <c r="E31" s="41"/>
      <c r="F31" s="22">
        <f t="shared" si="1"/>
        <v>0</v>
      </c>
    </row>
    <row r="32" spans="1:6" ht="38.25">
      <c r="A32" s="5">
        <v>22080000</v>
      </c>
      <c r="B32" s="6" t="s">
        <v>7</v>
      </c>
      <c r="C32" s="26">
        <f>C33</f>
        <v>64400</v>
      </c>
      <c r="D32" s="40">
        <f>D33</f>
        <v>0</v>
      </c>
      <c r="E32" s="40">
        <f>E33</f>
        <v>0</v>
      </c>
      <c r="F32" s="22">
        <f t="shared" si="1"/>
        <v>64400</v>
      </c>
    </row>
    <row r="33" spans="1:6" ht="51">
      <c r="A33" s="7">
        <v>22080400</v>
      </c>
      <c r="B33" s="8" t="s">
        <v>16</v>
      </c>
      <c r="C33" s="24">
        <v>64400</v>
      </c>
      <c r="D33" s="41"/>
      <c r="E33" s="41"/>
      <c r="F33" s="22">
        <f t="shared" si="1"/>
        <v>64400</v>
      </c>
    </row>
    <row r="34" spans="1:6" ht="12.75" hidden="1">
      <c r="A34" s="5">
        <v>24000000</v>
      </c>
      <c r="B34" s="6" t="s">
        <v>8</v>
      </c>
      <c r="C34" s="40">
        <f aca="true" t="shared" si="2" ref="C34:E35">C35</f>
        <v>0</v>
      </c>
      <c r="D34" s="40">
        <f t="shared" si="2"/>
        <v>0</v>
      </c>
      <c r="E34" s="40">
        <f t="shared" si="2"/>
        <v>0</v>
      </c>
      <c r="F34" s="43">
        <f t="shared" si="1"/>
        <v>0</v>
      </c>
    </row>
    <row r="35" spans="1:6" ht="12.75" hidden="1">
      <c r="A35" s="5">
        <v>24060000</v>
      </c>
      <c r="B35" s="6" t="s">
        <v>17</v>
      </c>
      <c r="C35" s="40">
        <f t="shared" si="2"/>
        <v>0</v>
      </c>
      <c r="D35" s="40">
        <f t="shared" si="2"/>
        <v>0</v>
      </c>
      <c r="E35" s="40">
        <f t="shared" si="2"/>
        <v>0</v>
      </c>
      <c r="F35" s="43">
        <f t="shared" si="1"/>
        <v>0</v>
      </c>
    </row>
    <row r="36" spans="1:6" ht="12.75" hidden="1">
      <c r="A36" s="7">
        <v>24060300</v>
      </c>
      <c r="B36" s="8" t="s">
        <v>17</v>
      </c>
      <c r="C36" s="42"/>
      <c r="D36" s="41"/>
      <c r="E36" s="41"/>
      <c r="F36" s="43">
        <f t="shared" si="1"/>
        <v>0</v>
      </c>
    </row>
    <row r="37" spans="1:6" ht="12.75" hidden="1">
      <c r="A37" s="5">
        <v>25000000</v>
      </c>
      <c r="B37" s="6" t="s">
        <v>9</v>
      </c>
      <c r="C37" s="40">
        <f>C38+C42</f>
        <v>0</v>
      </c>
      <c r="D37" s="40">
        <f>D38+D42</f>
        <v>0</v>
      </c>
      <c r="E37" s="40">
        <f>E38+E42</f>
        <v>0</v>
      </c>
      <c r="F37" s="43">
        <f t="shared" si="1"/>
        <v>0</v>
      </c>
    </row>
    <row r="38" spans="1:6" ht="38.25" hidden="1">
      <c r="A38" s="5">
        <v>25010000</v>
      </c>
      <c r="B38" s="6" t="s">
        <v>18</v>
      </c>
      <c r="C38" s="40">
        <f>SUM(C39:C41)</f>
        <v>0</v>
      </c>
      <c r="D38" s="40">
        <f>SUM(D39:D41)</f>
        <v>0</v>
      </c>
      <c r="E38" s="40">
        <f>SUM(E39:E41)</f>
        <v>0</v>
      </c>
      <c r="F38" s="43">
        <f t="shared" si="1"/>
        <v>0</v>
      </c>
    </row>
    <row r="39" spans="1:6" ht="29.25" customHeight="1" hidden="1">
      <c r="A39" s="7">
        <v>25010100</v>
      </c>
      <c r="B39" s="8" t="s">
        <v>19</v>
      </c>
      <c r="C39" s="41"/>
      <c r="D39" s="42"/>
      <c r="E39" s="41">
        <v>0</v>
      </c>
      <c r="F39" s="43">
        <f t="shared" si="1"/>
        <v>0</v>
      </c>
    </row>
    <row r="40" spans="1:6" ht="12.75" hidden="1">
      <c r="A40" s="7">
        <v>25010300</v>
      </c>
      <c r="B40" s="8" t="s">
        <v>10</v>
      </c>
      <c r="C40" s="41"/>
      <c r="D40" s="42"/>
      <c r="E40" s="41">
        <v>0</v>
      </c>
      <c r="F40" s="43">
        <f t="shared" si="1"/>
        <v>0</v>
      </c>
    </row>
    <row r="41" spans="1:6" ht="38.25" hidden="1">
      <c r="A41" s="7">
        <v>25010400</v>
      </c>
      <c r="B41" s="14" t="s">
        <v>23</v>
      </c>
      <c r="C41" s="41">
        <v>0</v>
      </c>
      <c r="D41" s="41"/>
      <c r="E41" s="41">
        <v>0</v>
      </c>
      <c r="F41" s="43">
        <f t="shared" si="1"/>
        <v>0</v>
      </c>
    </row>
    <row r="42" spans="1:7" s="16" customFormat="1" ht="25.5" hidden="1">
      <c r="A42" s="5">
        <v>25020000</v>
      </c>
      <c r="B42" s="6" t="s">
        <v>24</v>
      </c>
      <c r="C42" s="40">
        <f>SUM(C43+C44)</f>
        <v>0</v>
      </c>
      <c r="D42" s="40">
        <f>SUM(D43+D44)</f>
        <v>0</v>
      </c>
      <c r="E42" s="40">
        <f>SUM(E43)</f>
        <v>0</v>
      </c>
      <c r="F42" s="43">
        <f t="shared" si="1"/>
        <v>0</v>
      </c>
      <c r="G42" s="19"/>
    </row>
    <row r="43" spans="1:6" ht="12.75" hidden="1">
      <c r="A43" s="7">
        <v>25020100</v>
      </c>
      <c r="B43" s="14" t="s">
        <v>25</v>
      </c>
      <c r="C43" s="41">
        <v>0</v>
      </c>
      <c r="D43" s="41"/>
      <c r="E43" s="41">
        <v>0</v>
      </c>
      <c r="F43" s="43">
        <f t="shared" si="1"/>
        <v>0</v>
      </c>
    </row>
    <row r="44" spans="1:6" ht="51" hidden="1">
      <c r="A44" s="7">
        <v>25020200</v>
      </c>
      <c r="B44" s="14" t="s">
        <v>26</v>
      </c>
      <c r="C44" s="41">
        <v>0</v>
      </c>
      <c r="D44" s="41"/>
      <c r="E44" s="41">
        <v>0</v>
      </c>
      <c r="F44" s="43">
        <f t="shared" si="1"/>
        <v>0</v>
      </c>
    </row>
    <row r="45" spans="1:6" ht="25.5">
      <c r="A45" s="50"/>
      <c r="B45" s="51" t="s">
        <v>52</v>
      </c>
      <c r="C45" s="52">
        <f>C24</f>
        <v>64400</v>
      </c>
      <c r="D45" s="53"/>
      <c r="E45" s="53"/>
      <c r="F45" s="52">
        <f>F24</f>
        <v>64400</v>
      </c>
    </row>
    <row r="46" spans="1:6" ht="12.75">
      <c r="A46" s="5">
        <v>40000000</v>
      </c>
      <c r="B46" s="6" t="s">
        <v>21</v>
      </c>
      <c r="C46" s="23">
        <f>C47</f>
        <v>1449400</v>
      </c>
      <c r="D46" s="40">
        <f>D47</f>
        <v>0</v>
      </c>
      <c r="E46" s="40">
        <f>E47</f>
        <v>0</v>
      </c>
      <c r="F46" s="22">
        <f>F47</f>
        <v>1449400</v>
      </c>
    </row>
    <row r="47" spans="1:6" ht="12.75">
      <c r="A47" s="5">
        <v>41000000</v>
      </c>
      <c r="B47" s="6" t="s">
        <v>22</v>
      </c>
      <c r="C47" s="23">
        <f>C48+C51</f>
        <v>1449400</v>
      </c>
      <c r="D47" s="40">
        <f>D48+D51</f>
        <v>0</v>
      </c>
      <c r="E47" s="40">
        <f>E48+E51</f>
        <v>0</v>
      </c>
      <c r="F47" s="22">
        <f>F51+F48</f>
        <v>1449400</v>
      </c>
    </row>
    <row r="48" spans="1:6" ht="25.5">
      <c r="A48" s="5">
        <v>41030000</v>
      </c>
      <c r="B48" s="6" t="s">
        <v>40</v>
      </c>
      <c r="C48" s="23">
        <f>C49+C50</f>
        <v>1449400</v>
      </c>
      <c r="D48" s="40">
        <f>D49</f>
        <v>0</v>
      </c>
      <c r="E48" s="40">
        <f>E49</f>
        <v>0</v>
      </c>
      <c r="F48" s="22">
        <f>C48+D48</f>
        <v>1449400</v>
      </c>
    </row>
    <row r="49" spans="1:6" ht="38.25">
      <c r="A49" s="5">
        <v>41030600</v>
      </c>
      <c r="B49" s="36" t="s">
        <v>41</v>
      </c>
      <c r="C49" s="24">
        <v>1449400</v>
      </c>
      <c r="D49" s="41"/>
      <c r="E49" s="41"/>
      <c r="F49" s="22">
        <f>C49+D49</f>
        <v>1449400</v>
      </c>
    </row>
    <row r="50" spans="1:6" ht="12.75" hidden="1">
      <c r="A50" s="7"/>
      <c r="B50" s="14"/>
      <c r="C50" s="25"/>
      <c r="D50" s="41"/>
      <c r="E50" s="41"/>
      <c r="F50" s="43">
        <f>C50+D50</f>
        <v>0</v>
      </c>
    </row>
    <row r="51" spans="1:6" ht="12.75" hidden="1">
      <c r="A51" s="5">
        <v>41040000</v>
      </c>
      <c r="B51" s="6" t="s">
        <v>33</v>
      </c>
      <c r="C51" s="23">
        <f>C52</f>
        <v>0</v>
      </c>
      <c r="D51" s="40">
        <f>SUM(D52:D52)</f>
        <v>0</v>
      </c>
      <c r="E51" s="40">
        <f>SUM(E52:E52)</f>
        <v>0</v>
      </c>
      <c r="F51" s="22">
        <f>C51+D51</f>
        <v>0</v>
      </c>
    </row>
    <row r="52" spans="1:6" ht="31.5" customHeight="1" hidden="1">
      <c r="A52" s="7">
        <v>41040400</v>
      </c>
      <c r="B52" s="14" t="s">
        <v>34</v>
      </c>
      <c r="C52" s="25"/>
      <c r="D52" s="41"/>
      <c r="E52" s="41"/>
      <c r="F52" s="22">
        <f>C52+D52</f>
        <v>0</v>
      </c>
    </row>
    <row r="53" spans="1:6" ht="17.25" customHeight="1">
      <c r="A53" s="9"/>
      <c r="B53" s="10" t="s">
        <v>20</v>
      </c>
      <c r="C53" s="22">
        <f>C45+C46</f>
        <v>1513800</v>
      </c>
      <c r="D53" s="43">
        <f>D24+D46</f>
        <v>0</v>
      </c>
      <c r="E53" s="43">
        <f>E24+E46</f>
        <v>0</v>
      </c>
      <c r="F53" s="22">
        <f>F45+F46</f>
        <v>1513800</v>
      </c>
    </row>
    <row r="55" spans="3:6" ht="12.75">
      <c r="C55" s="13"/>
      <c r="D55" s="13"/>
      <c r="E55" s="11"/>
      <c r="F55" s="11"/>
    </row>
    <row r="56" spans="1:5" ht="15.75">
      <c r="A56" s="39" t="s">
        <v>45</v>
      </c>
      <c r="B56" s="34"/>
      <c r="C56" s="33"/>
      <c r="D56" s="35"/>
      <c r="E56" s="12"/>
    </row>
    <row r="57" spans="1:5" ht="12.75">
      <c r="A57" s="1" t="s">
        <v>46</v>
      </c>
      <c r="C57" s="13"/>
      <c r="E57" s="1" t="s">
        <v>47</v>
      </c>
    </row>
  </sheetData>
  <sheetProtection/>
  <mergeCells count="9">
    <mergeCell ref="A9:F9"/>
    <mergeCell ref="A13:A15"/>
    <mergeCell ref="B13:B15"/>
    <mergeCell ref="C13:C15"/>
    <mergeCell ref="D13:E13"/>
    <mergeCell ref="D14:D15"/>
    <mergeCell ref="E14:E15"/>
    <mergeCell ref="F13:F15"/>
    <mergeCell ref="A11:B11"/>
  </mergeCells>
  <printOptions/>
  <pageMargins left="0.590551181102362" right="0.23" top="0.18" bottom="0.393700787401575" header="0" footer="0"/>
  <pageSetup fitToHeight="3" fitToWidth="1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RayFin</cp:lastModifiedBy>
  <cp:lastPrinted>2022-11-25T12:30:17Z</cp:lastPrinted>
  <dcterms:created xsi:type="dcterms:W3CDTF">1996-10-08T23:32:33Z</dcterms:created>
  <dcterms:modified xsi:type="dcterms:W3CDTF">2023-12-08T08:29:27Z</dcterms:modified>
  <cp:category/>
  <cp:version/>
  <cp:contentType/>
  <cp:contentStatus/>
</cp:coreProperties>
</file>